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https://bonaventureedu-my.sharepoint.com/personal/newkirk21_bonaventure_edu/Documents/Assistantship/"/>
    </mc:Choice>
  </mc:AlternateContent>
  <xr:revisionPtr revIDLastSave="0" documentId="8_{87A40BD9-A29F-46A0-A645-C024BCADAFDC}" xr6:coauthVersionLast="47" xr6:coauthVersionMax="47" xr10:uidLastSave="{00000000-0000-0000-0000-000000000000}"/>
  <bookViews>
    <workbookView xWindow="165" yWindow="0" windowWidth="29040" windowHeight="15600" tabRatio="696" firstSheet="5" activeTab="6" xr2:uid="{00000000-000D-0000-FFFF-FFFF00000000}"/>
  </bookViews>
  <sheets>
    <sheet name="Total" sheetId="13" r:id="rId1"/>
    <sheet name="515" sheetId="27" r:id="rId2"/>
    <sheet name="529" sheetId="12" r:id="rId3"/>
    <sheet name="612" sheetId="14" r:id="rId4"/>
    <sheet name="626" sheetId="15" r:id="rId5"/>
    <sheet name="710" sheetId="16" r:id="rId6"/>
    <sheet name="724" sheetId="17" r:id="rId7"/>
    <sheet name="807" sheetId="18" r:id="rId8"/>
    <sheet name="821" sheetId="1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27" l="1"/>
  <c r="A7" i="27" s="1"/>
  <c r="A8" i="27" s="1"/>
  <c r="A9" i="27" s="1"/>
  <c r="A13" i="27" s="1"/>
  <c r="A14" i="27" s="1"/>
  <c r="A15" i="27" s="1"/>
  <c r="A16" i="27" s="1"/>
  <c r="A17" i="27" s="1"/>
  <c r="A5" i="12" s="1"/>
  <c r="A6" i="12" s="1"/>
  <c r="A7" i="12" s="1"/>
  <c r="A8" i="12" s="1"/>
  <c r="A9" i="12" s="1"/>
  <c r="A13" i="12" s="1"/>
  <c r="A14" i="12" s="1"/>
  <c r="A15" i="12" s="1"/>
  <c r="A16" i="12" s="1"/>
  <c r="A17" i="12" s="1"/>
  <c r="A5" i="14" s="1"/>
  <c r="A6" i="14" s="1"/>
  <c r="A7" i="14" s="1"/>
  <c r="A8" i="14" s="1"/>
  <c r="A9" i="14" s="1"/>
  <c r="A13" i="14" s="1"/>
  <c r="A14" i="14" s="1"/>
  <c r="A15" i="14" s="1"/>
  <c r="A16" i="14" s="1"/>
  <c r="A17" i="14" s="1"/>
  <c r="A5" i="15" l="1"/>
  <c r="A6" i="15" s="1"/>
  <c r="A7" i="15" s="1"/>
  <c r="A8" i="15" s="1"/>
  <c r="A9" i="15" s="1"/>
  <c r="A13" i="15" s="1"/>
  <c r="A14" i="15" s="1"/>
  <c r="A15" i="15" s="1"/>
  <c r="A16" i="15" s="1"/>
  <c r="A17" i="15" s="1"/>
  <c r="A5" i="16" s="1"/>
  <c r="A6" i="16" s="1"/>
  <c r="A7" i="16" s="1"/>
  <c r="A8" i="16" s="1"/>
  <c r="A9" i="16" s="1"/>
  <c r="A13" i="16" s="1"/>
  <c r="A14" i="16" s="1"/>
  <c r="A15" i="16" s="1"/>
  <c r="A16" i="16" s="1"/>
  <c r="A17" i="16" s="1"/>
  <c r="A5" i="17" s="1"/>
  <c r="A6" i="17" s="1"/>
  <c r="A7" i="17" s="1"/>
  <c r="A8" i="17" s="1"/>
  <c r="A9" i="17" s="1"/>
  <c r="A13" i="17" s="1"/>
  <c r="A14" i="17" s="1"/>
  <c r="A15" i="17" s="1"/>
  <c r="A16" i="17" s="1"/>
  <c r="A17" i="17" s="1"/>
  <c r="A5" i="18" s="1"/>
  <c r="A6" i="18" s="1"/>
  <c r="A7" i="18" s="1"/>
  <c r="A8" i="18" s="1"/>
  <c r="A9" i="18" s="1"/>
  <c r="A13" i="18" s="1"/>
  <c r="A14" i="18" s="1"/>
  <c r="A15" i="18" s="1"/>
  <c r="A16" i="18" s="1"/>
  <c r="A17" i="18" s="1"/>
  <c r="A5" i="19" s="1"/>
  <c r="A6" i="19" s="1"/>
  <c r="A7" i="19" s="1"/>
  <c r="A8" i="19" s="1"/>
  <c r="A9" i="19" s="1"/>
  <c r="A13" i="19" s="1"/>
  <c r="A14" i="19" s="1"/>
  <c r="A15" i="19" s="1"/>
  <c r="A16" i="19" s="1"/>
  <c r="A17" i="19" s="1"/>
  <c r="C10" i="19"/>
  <c r="C18" i="16" l="1"/>
  <c r="C10" i="16"/>
  <c r="C10" i="27" l="1"/>
  <c r="C18" i="12"/>
  <c r="C10" i="17"/>
  <c r="C18" i="27"/>
  <c r="C18" i="19"/>
  <c r="C18" i="18"/>
  <c r="C10" i="18"/>
  <c r="C18" i="17"/>
  <c r="C18" i="15"/>
  <c r="C10" i="15"/>
  <c r="C18" i="14"/>
  <c r="C10" i="14"/>
  <c r="C10" i="12"/>
  <c r="C19" i="27" l="1"/>
  <c r="C19" i="15"/>
  <c r="B10" i="13" s="1"/>
  <c r="C19" i="19"/>
  <c r="B14" i="13" s="1"/>
  <c r="C19" i="18"/>
  <c r="B13" i="13" s="1"/>
  <c r="C19" i="17"/>
  <c r="B12" i="13" s="1"/>
  <c r="C19" i="16"/>
  <c r="B11" i="13" s="1"/>
  <c r="C19" i="14"/>
  <c r="B9" i="13" s="1"/>
  <c r="C19" i="12"/>
  <c r="B8" i="13" s="1"/>
  <c r="B7" i="13" l="1"/>
  <c r="C7" i="13" s="1"/>
  <c r="C2" i="13" l="1"/>
  <c r="C8" i="13"/>
  <c r="C9" i="13" s="1"/>
  <c r="C10" i="13" s="1"/>
  <c r="C11" i="13" s="1"/>
  <c r="C12" i="13" s="1"/>
  <c r="C13" i="13" s="1"/>
  <c r="C14" i="13" s="1"/>
</calcChain>
</file>

<file path=xl/sharedStrings.xml><?xml version="1.0" encoding="utf-8"?>
<sst xmlns="http://schemas.openxmlformats.org/spreadsheetml/2006/main" count="232" uniqueCount="61">
  <si>
    <t>Column1</t>
  </si>
  <si>
    <t>Required (Beginning)</t>
  </si>
  <si>
    <t>Required (Remaining)</t>
  </si>
  <si>
    <t>Summer Semester</t>
  </si>
  <si>
    <t>Column2</t>
  </si>
  <si>
    <t>Column3</t>
  </si>
  <si>
    <t>Week Beginning</t>
  </si>
  <si>
    <t>Hours Worked</t>
  </si>
  <si>
    <t>Total Hours</t>
  </si>
  <si>
    <t>Name</t>
  </si>
  <si>
    <t>Kayla Newkirk</t>
  </si>
  <si>
    <t>Week 1</t>
  </si>
  <si>
    <t>Date</t>
  </si>
  <si>
    <t>Assignment</t>
  </si>
  <si>
    <t>Supervisor Intials</t>
  </si>
  <si>
    <t>Assist Dr. Luedke with graduation information for Phi Rho students who are graduating</t>
  </si>
  <si>
    <t>Make edits to the PP</t>
  </si>
  <si>
    <t>Double check PP and make any more corrections</t>
  </si>
  <si>
    <r>
      <t xml:space="preserve">Week Total </t>
    </r>
    <r>
      <rPr>
        <sz val="11"/>
        <color theme="1"/>
        <rFont val="Calibri"/>
        <family val="2"/>
        <scheme val="minor"/>
      </rPr>
      <t>(20 hours per week required)</t>
    </r>
  </si>
  <si>
    <t>Week 2</t>
  </si>
  <si>
    <t>Find articles for Dr. Henry's mini write-up on religious trauma</t>
  </si>
  <si>
    <t>Complete write-up for Dr. Henry's mini write-up on religious trauma</t>
  </si>
  <si>
    <t>Research updates on ACA conference events for Dr. Luedke</t>
  </si>
  <si>
    <t>Total</t>
  </si>
  <si>
    <t>Grad Assistant Signature</t>
  </si>
  <si>
    <t>Supervisor Signature</t>
  </si>
  <si>
    <t>Please return this form to Mary Beatty (Plassmann B22) at the end of every two weeks.  Please have the supervisor of each assignment initial in the space indicated (next to the completed assignment).  You can make copies of this form as you will need to fill in a block for each completed assignment.</t>
  </si>
  <si>
    <t>AJL</t>
  </si>
  <si>
    <t>Create and present PowerPoint on Healthy Communication Strategies</t>
  </si>
  <si>
    <t xml:space="preserve">Create PowerPoint on Children and Anxiety </t>
  </si>
  <si>
    <t>Research updates for CE511 Class on birth and mortality</t>
  </si>
  <si>
    <t>Begin researching study guide information for Dr. Luedke</t>
  </si>
  <si>
    <t>Create PowerPoint using chat GBT</t>
  </si>
  <si>
    <t>Research study guide info for NCE and NCMHCE</t>
  </si>
  <si>
    <t>Finish edits for Holstic Wellness Strategies powerpoint</t>
  </si>
  <si>
    <t>Holistic Wellness Strategies PowerPoint</t>
  </si>
  <si>
    <t>Finish creating PowerPoint presentation</t>
  </si>
  <si>
    <t>Finish researching study guide info for NCE and NCMHCE</t>
  </si>
  <si>
    <t>Stress Management Strategies PowePoint Presentation</t>
  </si>
  <si>
    <t>American Heart Association Mindfulness Presentation</t>
  </si>
  <si>
    <t>Ashley J Luedke</t>
  </si>
  <si>
    <t>Mid-Term Break</t>
  </si>
  <si>
    <t xml:space="preserve">Research art therapy techniques </t>
  </si>
  <si>
    <t xml:space="preserve">Review articles in Journal of Technology in Counselor Education and Supervision </t>
  </si>
  <si>
    <t xml:space="preserve">Revise Mindfulness 101 PP Presentation </t>
  </si>
  <si>
    <t xml:space="preserve">EFT training </t>
  </si>
  <si>
    <t>Present Mindfulness 101 to local community</t>
  </si>
  <si>
    <t>Research birth charts and astrology impacting self-awareness of clients and counseling students</t>
  </si>
  <si>
    <t>Write-up on birth and astrology impacting self-awareness of clients and counseling students</t>
  </si>
  <si>
    <t>Read information on suicide prevention PP from Dr. Henry</t>
  </si>
  <si>
    <t>Work on suicide prevention PP</t>
  </si>
  <si>
    <t xml:space="preserve">                                                 Ashley J Luedke</t>
  </si>
  <si>
    <t>Research articles and pull from powerpoint at internship site for the suicide prevention powerpoint for Dr. Henry</t>
  </si>
  <si>
    <t>Work on suicide prevention powerpoint for Dr. Henry</t>
  </si>
  <si>
    <t>Research resources and journal articles for CE 633 for Dr. Henry</t>
  </si>
  <si>
    <t>Assist with music therapy workshop</t>
  </si>
  <si>
    <t xml:space="preserve">Research resources for clients that are discharging </t>
  </si>
  <si>
    <t>Assist with Safe Space CNY Trauma Group</t>
  </si>
  <si>
    <t>Last Day of Classes</t>
  </si>
  <si>
    <t>Finals week</t>
  </si>
  <si>
    <t>Please return this form to Mary Beatty (Plassmann B17) at the end of every two weeks.  Please have the supervisor of each assignment initial in the space indicated (next to the completed assignment).  You can make copies of this form as you will need to fill in a block for each completed assignment.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</si>
</sst>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indexed="8"/>
      <name val="Calibri"/>
      <family val="2"/>
    </font>
    <font>
      <i/>
      <sz val="11"/>
      <color indexed="8"/>
      <name val="Calibri"/>
      <family val="2"/>
    </font>
    <font>
      <b/>
      <sz val="12"/>
      <color indexed="8"/>
      <name val="Calibri"/>
      <family val="2"/>
    </font>
    <font>
      <sz val="12"/>
      <color indexed="8"/>
      <name val="Calibri"/>
      <family val="2"/>
    </font>
    <font>
      <sz val="8"/>
      <name val="Calibri"/>
      <family val="2"/>
    </font>
    <font>
      <sz val="11"/>
      <color indexed="8"/>
      <name val="Calibri"/>
      <family val="2"/>
    </font>
    <font>
      <sz val="11"/>
      <color rgb="FF000000"/>
      <name val="Calibri"/>
      <charset val="1"/>
    </font>
  </fonts>
  <fills count="4">
    <fill>
      <patternFill patternType="none"/>
    </fill>
    <fill>
      <patternFill patternType="gray125"/>
    </fill>
    <fill>
      <patternFill patternType="solid">
        <fgColor indexed="22"/>
        <bgColor indexed="64"/>
      </patternFill>
    </fill>
    <fill>
      <patternFill patternType="solid">
        <fgColor theme="6"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30">
    <xf numFmtId="0" fontId="0" fillId="0" borderId="0" xfId="0"/>
    <xf numFmtId="0" fontId="1" fillId="0" borderId="0" xfId="0" applyFont="1"/>
    <xf numFmtId="0" fontId="1" fillId="2" borderId="1" xfId="0" applyFont="1" applyFill="1" applyBorder="1"/>
    <xf numFmtId="0" fontId="0" fillId="0" borderId="2" xfId="0" applyBorder="1"/>
    <xf numFmtId="0" fontId="1" fillId="0" borderId="0" xfId="0" applyFont="1" applyAlignment="1">
      <alignment horizontal="right"/>
    </xf>
    <xf numFmtId="0" fontId="1" fillId="0" borderId="1" xfId="0" applyFont="1" applyBorder="1" applyAlignment="1">
      <alignment horizontal="right"/>
    </xf>
    <xf numFmtId="0" fontId="1" fillId="0" borderId="3" xfId="0" applyFont="1" applyBorder="1"/>
    <xf numFmtId="0" fontId="0" fillId="0" borderId="0" xfId="0" applyAlignment="1">
      <alignment wrapText="1"/>
    </xf>
    <xf numFmtId="0" fontId="3" fillId="0" borderId="0" xfId="0" applyFont="1"/>
    <xf numFmtId="0" fontId="4" fillId="0" borderId="2" xfId="0" applyFont="1" applyBorder="1"/>
    <xf numFmtId="0" fontId="4" fillId="0" borderId="0" xfId="0" applyFont="1"/>
    <xf numFmtId="0" fontId="1" fillId="0" borderId="4" xfId="0" applyFont="1" applyBorder="1"/>
    <xf numFmtId="0" fontId="1" fillId="2" borderId="5" xfId="0" applyFont="1" applyFill="1" applyBorder="1"/>
    <xf numFmtId="14" fontId="1" fillId="0" borderId="1" xfId="0" applyNumberFormat="1" applyFont="1" applyBorder="1" applyAlignment="1">
      <alignment vertical="top"/>
    </xf>
    <xf numFmtId="0" fontId="0" fillId="0" borderId="1" xfId="0" applyBorder="1" applyAlignment="1">
      <alignment vertical="top" wrapText="1"/>
    </xf>
    <xf numFmtId="0" fontId="0" fillId="0" borderId="1" xfId="0" applyBorder="1" applyAlignment="1">
      <alignment vertical="top"/>
    </xf>
    <xf numFmtId="0" fontId="1" fillId="0" borderId="6" xfId="0" applyFont="1" applyBorder="1" applyAlignment="1">
      <alignment vertical="top"/>
    </xf>
    <xf numFmtId="0" fontId="6" fillId="0" borderId="6" xfId="0" applyFont="1" applyBorder="1" applyAlignment="1">
      <alignment vertical="top"/>
    </xf>
    <xf numFmtId="0" fontId="1" fillId="0" borderId="0" xfId="0" applyFont="1" applyAlignment="1">
      <alignment horizontal="center"/>
    </xf>
    <xf numFmtId="0" fontId="0" fillId="0" borderId="0" xfId="0" applyAlignment="1">
      <alignment horizontal="center"/>
    </xf>
    <xf numFmtId="0" fontId="0" fillId="0" borderId="0" xfId="0" applyAlignment="1">
      <alignment horizontal="left"/>
    </xf>
    <xf numFmtId="0" fontId="1" fillId="0" borderId="0" xfId="0" applyFont="1" applyAlignment="1">
      <alignment horizontal="left"/>
    </xf>
    <xf numFmtId="14" fontId="0" fillId="0" borderId="0" xfId="0" applyNumberFormat="1" applyAlignment="1">
      <alignment horizontal="left"/>
    </xf>
    <xf numFmtId="0" fontId="0" fillId="0" borderId="1" xfId="0" applyBorder="1"/>
    <xf numFmtId="14" fontId="1" fillId="3" borderId="1" xfId="0" applyNumberFormat="1" applyFont="1" applyFill="1" applyBorder="1" applyAlignment="1">
      <alignment vertical="top"/>
    </xf>
    <xf numFmtId="0" fontId="7" fillId="0" borderId="0" xfId="0" applyFont="1"/>
    <xf numFmtId="14" fontId="0" fillId="0" borderId="2" xfId="0" applyNumberFormat="1" applyBorder="1"/>
    <xf numFmtId="0" fontId="2" fillId="0" borderId="0" xfId="0" applyFont="1" applyAlignment="1">
      <alignment wrapText="1"/>
    </xf>
    <xf numFmtId="0" fontId="0" fillId="0" borderId="2" xfId="0" applyBorder="1"/>
    <xf numFmtId="0" fontId="0" fillId="0" borderId="7" xfId="0" applyBorder="1"/>
  </cellXfs>
  <cellStyles count="1">
    <cellStyle name="Normal" xfId="0" builtinId="0"/>
  </cellStyles>
  <dxfs count="7">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m/d/yyyy"/>
      <alignment horizontal="left" vertical="bottom" textRotation="0" wrapText="0" indent="0" justifyLastLine="0" shrinkToFit="0" readingOrder="0"/>
    </dxf>
    <dxf>
      <font>
        <b/>
        <i val="0"/>
        <strike val="0"/>
        <condense val="0"/>
        <extend val="0"/>
        <outline val="0"/>
        <shadow val="0"/>
        <u val="none"/>
        <vertAlign val="baseline"/>
        <sz val="11"/>
        <color indexed="8"/>
        <name val="Calibri"/>
        <scheme val="none"/>
      </font>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indexed="8"/>
        <name val="Calibri"/>
        <scheme val="none"/>
      </font>
      <alignment horizontal="lef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22</xdr:row>
      <xdr:rowOff>28575</xdr:rowOff>
    </xdr:from>
    <xdr:to>
      <xdr:col>1</xdr:col>
      <xdr:colOff>295275</xdr:colOff>
      <xdr:row>23</xdr:row>
      <xdr:rowOff>161925</xdr:rowOff>
    </xdr:to>
    <xdr:pic>
      <xdr:nvPicPr>
        <xdr:cNvPr id="2" name="Picture 1">
          <a:extLst>
            <a:ext uri="{FF2B5EF4-FFF2-40B4-BE49-F238E27FC236}">
              <a16:creationId xmlns:a16="http://schemas.microsoft.com/office/drawing/2014/main" id="{DBE87AA6-E42F-496A-846E-D717E22CCB71}"/>
            </a:ext>
          </a:extLst>
        </xdr:cNvPr>
        <xdr:cNvPicPr>
          <a:picLocks noChangeAspect="1"/>
        </xdr:cNvPicPr>
      </xdr:nvPicPr>
      <xdr:blipFill>
        <a:blip xmlns:r="http://schemas.openxmlformats.org/officeDocument/2006/relationships" r:embed="rId1"/>
        <a:stretch>
          <a:fillRect/>
        </a:stretch>
      </xdr:blipFill>
      <xdr:spPr>
        <a:xfrm>
          <a:off x="0" y="7772400"/>
          <a:ext cx="1095375"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22</xdr:row>
      <xdr:rowOff>19050</xdr:rowOff>
    </xdr:from>
    <xdr:to>
      <xdr:col>1</xdr:col>
      <xdr:colOff>352425</xdr:colOff>
      <xdr:row>23</xdr:row>
      <xdr:rowOff>152400</xdr:rowOff>
    </xdr:to>
    <xdr:pic>
      <xdr:nvPicPr>
        <xdr:cNvPr id="2" name="Picture 1">
          <a:extLst>
            <a:ext uri="{FF2B5EF4-FFF2-40B4-BE49-F238E27FC236}">
              <a16:creationId xmlns:a16="http://schemas.microsoft.com/office/drawing/2014/main" id="{F3C157F4-3453-AF41-C950-C15B27F10EC3}"/>
            </a:ext>
          </a:extLst>
        </xdr:cNvPr>
        <xdr:cNvPicPr>
          <a:picLocks noChangeAspect="1"/>
        </xdr:cNvPicPr>
      </xdr:nvPicPr>
      <xdr:blipFill>
        <a:blip xmlns:r="http://schemas.openxmlformats.org/officeDocument/2006/relationships" r:embed="rId1"/>
        <a:stretch>
          <a:fillRect/>
        </a:stretch>
      </xdr:blipFill>
      <xdr:spPr>
        <a:xfrm>
          <a:off x="57150" y="7762875"/>
          <a:ext cx="1095375" cy="323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228600</xdr:colOff>
      <xdr:row>22</xdr:row>
      <xdr:rowOff>57150</xdr:rowOff>
    </xdr:from>
    <xdr:to>
      <xdr:col>1</xdr:col>
      <xdr:colOff>1323975</xdr:colOff>
      <xdr:row>24</xdr:row>
      <xdr:rowOff>0</xdr:rowOff>
    </xdr:to>
    <xdr:pic>
      <xdr:nvPicPr>
        <xdr:cNvPr id="2" name="Picture 1">
          <a:extLst>
            <a:ext uri="{FF2B5EF4-FFF2-40B4-BE49-F238E27FC236}">
              <a16:creationId xmlns:a16="http://schemas.microsoft.com/office/drawing/2014/main" id="{18C6E876-593A-47BD-8032-3CE9FEA47D60}"/>
            </a:ext>
          </a:extLst>
        </xdr:cNvPr>
        <xdr:cNvPicPr>
          <a:picLocks noChangeAspect="1"/>
        </xdr:cNvPicPr>
      </xdr:nvPicPr>
      <xdr:blipFill>
        <a:blip xmlns:r="http://schemas.openxmlformats.org/officeDocument/2006/relationships" r:embed="rId1"/>
        <a:stretch>
          <a:fillRect/>
        </a:stretch>
      </xdr:blipFill>
      <xdr:spPr>
        <a:xfrm>
          <a:off x="1028700" y="7800975"/>
          <a:ext cx="1095375" cy="323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228600</xdr:colOff>
      <xdr:row>22</xdr:row>
      <xdr:rowOff>19050</xdr:rowOff>
    </xdr:from>
    <xdr:to>
      <xdr:col>1</xdr:col>
      <xdr:colOff>1323975</xdr:colOff>
      <xdr:row>23</xdr:row>
      <xdr:rowOff>152400</xdr:rowOff>
    </xdr:to>
    <xdr:pic>
      <xdr:nvPicPr>
        <xdr:cNvPr id="2" name="Picture 1">
          <a:extLst>
            <a:ext uri="{FF2B5EF4-FFF2-40B4-BE49-F238E27FC236}">
              <a16:creationId xmlns:a16="http://schemas.microsoft.com/office/drawing/2014/main" id="{1E39312E-3A72-49B8-94F4-645664B0357F}"/>
            </a:ext>
          </a:extLst>
        </xdr:cNvPr>
        <xdr:cNvPicPr>
          <a:picLocks noChangeAspect="1"/>
        </xdr:cNvPicPr>
      </xdr:nvPicPr>
      <xdr:blipFill>
        <a:blip xmlns:r="http://schemas.openxmlformats.org/officeDocument/2006/relationships" r:embed="rId1"/>
        <a:stretch>
          <a:fillRect/>
        </a:stretch>
      </xdr:blipFill>
      <xdr:spPr>
        <a:xfrm>
          <a:off x="1028700" y="7762875"/>
          <a:ext cx="1095375" cy="323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22</xdr:row>
      <xdr:rowOff>19050</xdr:rowOff>
    </xdr:from>
    <xdr:to>
      <xdr:col>1</xdr:col>
      <xdr:colOff>314325</xdr:colOff>
      <xdr:row>23</xdr:row>
      <xdr:rowOff>152400</xdr:rowOff>
    </xdr:to>
    <xdr:pic>
      <xdr:nvPicPr>
        <xdr:cNvPr id="2" name="Picture 1">
          <a:extLst>
            <a:ext uri="{FF2B5EF4-FFF2-40B4-BE49-F238E27FC236}">
              <a16:creationId xmlns:a16="http://schemas.microsoft.com/office/drawing/2014/main" id="{CB4E480B-F582-47C8-B542-93764B935D18}"/>
            </a:ext>
          </a:extLst>
        </xdr:cNvPr>
        <xdr:cNvPicPr>
          <a:picLocks noChangeAspect="1"/>
        </xdr:cNvPicPr>
      </xdr:nvPicPr>
      <xdr:blipFill>
        <a:blip xmlns:r="http://schemas.openxmlformats.org/officeDocument/2006/relationships" r:embed="rId1"/>
        <a:stretch>
          <a:fillRect/>
        </a:stretch>
      </xdr:blipFill>
      <xdr:spPr>
        <a:xfrm>
          <a:off x="19050" y="7762875"/>
          <a:ext cx="1095375" cy="3238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C2" totalsRowShown="0">
  <autoFilter ref="A1:C2" xr:uid="{00000000-0009-0000-0100-000001000000}"/>
  <tableColumns count="3">
    <tableColumn id="1" xr3:uid="{00000000-0010-0000-0000-000001000000}" name="Column1" dataDxfId="6"/>
    <tableColumn id="2" xr3:uid="{00000000-0010-0000-0000-000002000000}" name="Required (Beginning)" dataDxfId="5"/>
    <tableColumn id="3" xr3:uid="{00000000-0010-0000-0000-000003000000}" name="Required (Remaining)" dataDxfId="4">
      <calculatedColumnFormula>SUM(B2-#REF!-#REF!-#REF!-#REF!-#REF!-#REF!-#REF!-#REF!)</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4:C14" totalsRowShown="0" headerRowDxfId="3">
  <autoFilter ref="A4:C14" xr:uid="{00000000-0009-0000-0100-000002000000}"/>
  <tableColumns count="3">
    <tableColumn id="1" xr3:uid="{00000000-0010-0000-0100-000001000000}" name="Column1" dataDxfId="2"/>
    <tableColumn id="2" xr3:uid="{00000000-0010-0000-0100-000002000000}" name="Column2" dataDxfId="1">
      <calculatedColumnFormula>#REF!</calculatedColumnFormula>
    </tableColumn>
    <tableColumn id="3" xr3:uid="{00000000-0010-0000-0100-000003000000}" name="Column3" dataDxfId="0">
      <calculatedColumnFormula>C4+B5</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workbookViewId="0">
      <selection activeCell="A7" sqref="A7"/>
    </sheetView>
  </sheetViews>
  <sheetFormatPr defaultRowHeight="15" x14ac:dyDescent="0.25"/>
  <cols>
    <col min="1" max="1" width="16.42578125" style="20" bestFit="1" customWidth="1"/>
    <col min="2" max="2" width="20.42578125" style="19" customWidth="1"/>
    <col min="3" max="3" width="21" style="19" customWidth="1"/>
  </cols>
  <sheetData>
    <row r="1" spans="1:3" x14ac:dyDescent="0.25">
      <c r="A1" s="20" t="s">
        <v>0</v>
      </c>
      <c r="B1" s="18" t="s">
        <v>1</v>
      </c>
      <c r="C1" s="18" t="s">
        <v>2</v>
      </c>
    </row>
    <row r="2" spans="1:3" x14ac:dyDescent="0.25">
      <c r="A2" s="21" t="s">
        <v>3</v>
      </c>
      <c r="B2" s="19">
        <v>150</v>
      </c>
      <c r="C2" s="19">
        <f>SUM(B2-B7-B8-B9-B10-B11-B12-B13-B14)</f>
        <v>30</v>
      </c>
    </row>
    <row r="4" spans="1:3" s="1" customFormat="1" x14ac:dyDescent="0.25">
      <c r="A4" s="21" t="s">
        <v>0</v>
      </c>
      <c r="B4" s="18" t="s">
        <v>4</v>
      </c>
      <c r="C4" s="18" t="s">
        <v>5</v>
      </c>
    </row>
    <row r="5" spans="1:3" x14ac:dyDescent="0.25">
      <c r="A5" s="21" t="s">
        <v>3</v>
      </c>
      <c r="B5" s="18"/>
      <c r="C5" s="18"/>
    </row>
    <row r="6" spans="1:3" s="1" customFormat="1" x14ac:dyDescent="0.25">
      <c r="A6" s="21" t="s">
        <v>6</v>
      </c>
      <c r="B6" s="18" t="s">
        <v>7</v>
      </c>
      <c r="C6" s="18" t="s">
        <v>8</v>
      </c>
    </row>
    <row r="7" spans="1:3" x14ac:dyDescent="0.25">
      <c r="A7" s="22">
        <v>45061</v>
      </c>
      <c r="B7" s="19">
        <f>'515'!C19</f>
        <v>20</v>
      </c>
      <c r="C7" s="19">
        <f>B7</f>
        <v>20</v>
      </c>
    </row>
    <row r="8" spans="1:3" x14ac:dyDescent="0.25">
      <c r="A8" s="22">
        <v>45075</v>
      </c>
      <c r="B8" s="19">
        <f>'529'!C19</f>
        <v>20</v>
      </c>
      <c r="C8" s="19">
        <f t="shared" ref="C8:C14" si="0">C7+B8</f>
        <v>40</v>
      </c>
    </row>
    <row r="9" spans="1:3" x14ac:dyDescent="0.25">
      <c r="A9" s="22">
        <v>45089</v>
      </c>
      <c r="B9" s="19">
        <f>'612'!C19</f>
        <v>20</v>
      </c>
      <c r="C9" s="19">
        <f t="shared" si="0"/>
        <v>60</v>
      </c>
    </row>
    <row r="10" spans="1:3" x14ac:dyDescent="0.25">
      <c r="A10" s="22">
        <v>45103</v>
      </c>
      <c r="B10" s="19">
        <f>'626'!C19</f>
        <v>20</v>
      </c>
      <c r="C10" s="19">
        <f t="shared" si="0"/>
        <v>80</v>
      </c>
    </row>
    <row r="11" spans="1:3" x14ac:dyDescent="0.25">
      <c r="A11" s="22">
        <v>45117</v>
      </c>
      <c r="B11" s="19">
        <f>'710'!C19</f>
        <v>20</v>
      </c>
      <c r="C11" s="19">
        <f t="shared" si="0"/>
        <v>100</v>
      </c>
    </row>
    <row r="12" spans="1:3" x14ac:dyDescent="0.25">
      <c r="A12" s="22">
        <v>45131</v>
      </c>
      <c r="B12" s="19">
        <f>'724'!C19</f>
        <v>20</v>
      </c>
      <c r="C12" s="19">
        <f t="shared" si="0"/>
        <v>120</v>
      </c>
    </row>
    <row r="13" spans="1:3" x14ac:dyDescent="0.25">
      <c r="A13" s="22">
        <v>45145</v>
      </c>
      <c r="B13" s="19">
        <f>'807'!C19</f>
        <v>0</v>
      </c>
      <c r="C13" s="19">
        <f t="shared" si="0"/>
        <v>120</v>
      </c>
    </row>
    <row r="14" spans="1:3" x14ac:dyDescent="0.25">
      <c r="A14" s="22">
        <v>45159</v>
      </c>
      <c r="B14" s="19">
        <f>'821'!C19</f>
        <v>0</v>
      </c>
      <c r="C14" s="19">
        <f t="shared" si="0"/>
        <v>120</v>
      </c>
    </row>
    <row r="17" spans="1:3" s="1" customFormat="1" x14ac:dyDescent="0.25">
      <c r="A17" s="21"/>
      <c r="B17" s="18"/>
      <c r="C17" s="18"/>
    </row>
    <row r="18" spans="1:3" x14ac:dyDescent="0.25">
      <c r="A18" s="21"/>
      <c r="B18" s="18"/>
      <c r="C18" s="18"/>
    </row>
    <row r="19" spans="1:3" s="1" customFormat="1" x14ac:dyDescent="0.25">
      <c r="A19" s="21"/>
      <c r="B19" s="18"/>
      <c r="C19" s="18"/>
    </row>
    <row r="20" spans="1:3" x14ac:dyDescent="0.25">
      <c r="A20" s="22"/>
    </row>
    <row r="21" spans="1:3" x14ac:dyDescent="0.25">
      <c r="A21" s="22"/>
    </row>
    <row r="22" spans="1:3" x14ac:dyDescent="0.25">
      <c r="A22" s="22"/>
    </row>
    <row r="23" spans="1:3" x14ac:dyDescent="0.25">
      <c r="A23" s="22"/>
    </row>
    <row r="24" spans="1:3" x14ac:dyDescent="0.25">
      <c r="A24" s="22"/>
    </row>
    <row r="25" spans="1:3" x14ac:dyDescent="0.25">
      <c r="A25" s="22"/>
    </row>
    <row r="26" spans="1:3" x14ac:dyDescent="0.25">
      <c r="A26" s="22"/>
    </row>
    <row r="27" spans="1:3" x14ac:dyDescent="0.25">
      <c r="A27" s="22"/>
    </row>
    <row r="28" spans="1:3" x14ac:dyDescent="0.25">
      <c r="A28" s="22"/>
    </row>
  </sheetData>
  <phoneticPr fontId="5" type="noConversion"/>
  <pageMargins left="0.7" right="0.7" top="0.75" bottom="0.75" header="0.3" footer="0.3"/>
  <pageSetup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9"/>
  <sheetViews>
    <sheetView view="pageLayout" zoomScaleNormal="100" workbookViewId="0">
      <selection activeCell="A24" sqref="A24:B24"/>
    </sheetView>
  </sheetViews>
  <sheetFormatPr defaultRowHeight="15" x14ac:dyDescent="0.25"/>
  <cols>
    <col min="1" max="1" width="12" customWidth="1"/>
    <col min="2" max="2" width="52.42578125" customWidth="1"/>
    <col min="3" max="3" width="13.7109375" bestFit="1" customWidth="1"/>
    <col min="4" max="4" width="16.42578125" bestFit="1" customWidth="1"/>
  </cols>
  <sheetData>
    <row r="1" spans="1:4" ht="15.6" customHeight="1" x14ac:dyDescent="0.25">
      <c r="A1" s="8" t="s">
        <v>9</v>
      </c>
      <c r="B1" s="9" t="s">
        <v>10</v>
      </c>
      <c r="C1" s="10"/>
      <c r="D1" s="8"/>
    </row>
    <row r="2" spans="1:4" x14ac:dyDescent="0.25">
      <c r="A2" s="1"/>
    </row>
    <row r="3" spans="1:4" x14ac:dyDescent="0.25">
      <c r="A3" s="1" t="s">
        <v>11</v>
      </c>
    </row>
    <row r="4" spans="1:4" x14ac:dyDescent="0.25">
      <c r="A4" s="2" t="s">
        <v>12</v>
      </c>
      <c r="B4" s="2" t="s">
        <v>13</v>
      </c>
      <c r="C4" s="2" t="s">
        <v>7</v>
      </c>
      <c r="D4" s="2" t="s">
        <v>14</v>
      </c>
    </row>
    <row r="5" spans="1:4" ht="43.35" customHeight="1" x14ac:dyDescent="0.25">
      <c r="A5" s="24">
        <v>45061</v>
      </c>
      <c r="B5" s="25" t="s">
        <v>15</v>
      </c>
      <c r="C5" s="15">
        <v>2</v>
      </c>
      <c r="D5" s="15"/>
    </row>
    <row r="6" spans="1:4" ht="43.35" customHeight="1" x14ac:dyDescent="0.25">
      <c r="A6" s="13">
        <f>A5+1</f>
        <v>45062</v>
      </c>
      <c r="B6" s="14"/>
      <c r="C6" s="15"/>
      <c r="D6" s="15"/>
    </row>
    <row r="7" spans="1:4" ht="43.35" customHeight="1" x14ac:dyDescent="0.25">
      <c r="A7" s="13">
        <f>A6+1</f>
        <v>45063</v>
      </c>
      <c r="B7" s="25" t="s">
        <v>16</v>
      </c>
      <c r="C7" s="15">
        <v>4</v>
      </c>
      <c r="D7" s="15"/>
    </row>
    <row r="8" spans="1:4" ht="43.35" customHeight="1" x14ac:dyDescent="0.25">
      <c r="A8" s="13">
        <f>A7+1</f>
        <v>45064</v>
      </c>
      <c r="B8" s="25" t="s">
        <v>17</v>
      </c>
      <c r="C8" s="15">
        <v>4</v>
      </c>
      <c r="D8" s="15"/>
    </row>
    <row r="9" spans="1:4" ht="43.35" customHeight="1" thickBot="1" x14ac:dyDescent="0.3">
      <c r="A9" s="13">
        <f>A8+1</f>
        <v>45065</v>
      </c>
      <c r="B9" s="14"/>
      <c r="C9" s="16"/>
      <c r="D9" s="15"/>
    </row>
    <row r="10" spans="1:4" ht="15.75" thickTop="1" x14ac:dyDescent="0.25">
      <c r="B10" s="5" t="s">
        <v>18</v>
      </c>
      <c r="C10" s="11">
        <f>SUM(C5:C9)</f>
        <v>10</v>
      </c>
    </row>
    <row r="11" spans="1:4" x14ac:dyDescent="0.25">
      <c r="A11" s="1" t="s">
        <v>19</v>
      </c>
      <c r="B11" s="4"/>
      <c r="C11" s="1"/>
    </row>
    <row r="12" spans="1:4" x14ac:dyDescent="0.25">
      <c r="A12" s="2" t="s">
        <v>12</v>
      </c>
      <c r="B12" s="2" t="s">
        <v>13</v>
      </c>
      <c r="C12" s="2" t="s">
        <v>7</v>
      </c>
      <c r="D12" s="2" t="s">
        <v>14</v>
      </c>
    </row>
    <row r="13" spans="1:4" ht="43.35" customHeight="1" x14ac:dyDescent="0.25">
      <c r="A13" s="13">
        <f>A9+3</f>
        <v>45068</v>
      </c>
      <c r="B13" s="14" t="s">
        <v>20</v>
      </c>
      <c r="C13" s="15">
        <v>3</v>
      </c>
      <c r="D13" s="15"/>
    </row>
    <row r="14" spans="1:4" ht="43.35" customHeight="1" x14ac:dyDescent="0.25">
      <c r="A14" s="13">
        <f>A13+1</f>
        <v>45069</v>
      </c>
      <c r="B14" s="14" t="s">
        <v>21</v>
      </c>
      <c r="C14" s="15">
        <v>3</v>
      </c>
      <c r="D14" s="15"/>
    </row>
    <row r="15" spans="1:4" ht="43.35" customHeight="1" x14ac:dyDescent="0.25">
      <c r="A15" s="13">
        <f>A14+1</f>
        <v>45070</v>
      </c>
      <c r="B15" s="14"/>
      <c r="C15" s="15"/>
      <c r="D15" s="15"/>
    </row>
    <row r="16" spans="1:4" ht="43.35" customHeight="1" x14ac:dyDescent="0.25">
      <c r="A16" s="13">
        <f>A15+1</f>
        <v>45071</v>
      </c>
      <c r="B16" s="14"/>
      <c r="C16" s="15"/>
      <c r="D16" s="15"/>
    </row>
    <row r="17" spans="1:4" ht="43.35" customHeight="1" x14ac:dyDescent="0.25">
      <c r="A17" s="13">
        <f>A16+1</f>
        <v>45072</v>
      </c>
      <c r="B17" s="14" t="s">
        <v>22</v>
      </c>
      <c r="C17" s="15">
        <v>4</v>
      </c>
      <c r="D17" s="15"/>
    </row>
    <row r="18" spans="1:4" ht="15.75" thickBot="1" x14ac:dyDescent="0.3">
      <c r="B18" s="5" t="s">
        <v>18</v>
      </c>
      <c r="C18" s="6">
        <f>SUM(C13:C17)</f>
        <v>10</v>
      </c>
    </row>
    <row r="19" spans="1:4" ht="15.75" thickTop="1" x14ac:dyDescent="0.25">
      <c r="B19" s="5" t="s">
        <v>23</v>
      </c>
      <c r="C19" s="12">
        <f>SUM(C10+C18)</f>
        <v>20</v>
      </c>
    </row>
    <row r="21" spans="1:4" x14ac:dyDescent="0.25">
      <c r="A21" s="28" t="s">
        <v>10</v>
      </c>
      <c r="B21" s="28"/>
      <c r="D21" s="26">
        <v>45079</v>
      </c>
    </row>
    <row r="22" spans="1:4" x14ac:dyDescent="0.25">
      <c r="A22" s="29" t="s">
        <v>24</v>
      </c>
      <c r="B22" s="29"/>
      <c r="D22" t="s">
        <v>12</v>
      </c>
    </row>
    <row r="24" spans="1:4" x14ac:dyDescent="0.25">
      <c r="A24" s="28"/>
      <c r="B24" s="28"/>
      <c r="D24" s="26">
        <v>45090</v>
      </c>
    </row>
    <row r="25" spans="1:4" x14ac:dyDescent="0.25">
      <c r="A25" s="29" t="s">
        <v>25</v>
      </c>
      <c r="B25" s="29"/>
      <c r="D25" t="s">
        <v>12</v>
      </c>
    </row>
    <row r="26" spans="1:4" ht="15" customHeight="1" x14ac:dyDescent="0.25">
      <c r="C26" s="7"/>
      <c r="D26" s="7"/>
    </row>
    <row r="27" spans="1:4" x14ac:dyDescent="0.25">
      <c r="A27" s="27" t="s">
        <v>26</v>
      </c>
      <c r="B27" s="27"/>
      <c r="C27" s="27"/>
      <c r="D27" s="27"/>
    </row>
    <row r="28" spans="1:4" x14ac:dyDescent="0.25">
      <c r="A28" s="27"/>
      <c r="B28" s="27"/>
      <c r="C28" s="27"/>
      <c r="D28" s="27"/>
    </row>
    <row r="29" spans="1:4" x14ac:dyDescent="0.25">
      <c r="A29" s="27"/>
      <c r="B29" s="27"/>
      <c r="C29" s="27"/>
      <c r="D29" s="27"/>
    </row>
  </sheetData>
  <mergeCells count="5">
    <mergeCell ref="A27:D29"/>
    <mergeCell ref="A21:B21"/>
    <mergeCell ref="A22:B22"/>
    <mergeCell ref="A24:B24"/>
    <mergeCell ref="A25:B25"/>
  </mergeCells>
  <phoneticPr fontId="5" type="noConversion"/>
  <pageMargins left="0.25" right="0.25" top="0.75" bottom="0.25" header="0.05" footer="0"/>
  <pageSetup orientation="portrait" horizontalDpi="300" verticalDpi="300" r:id="rId1"/>
  <headerFooter>
    <oddHeader>&amp;C&amp;"-,Bold"&amp;12St. Bonaventure University School of Education
Graduate Assistant Schedule 2023-2024</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9"/>
  <sheetViews>
    <sheetView view="pageLayout" topLeftCell="A4" zoomScaleNormal="100" workbookViewId="0">
      <selection activeCell="K20" sqref="K20"/>
    </sheetView>
  </sheetViews>
  <sheetFormatPr defaultRowHeight="15" x14ac:dyDescent="0.25"/>
  <cols>
    <col min="1" max="1" width="12" customWidth="1"/>
    <col min="2" max="2" width="52.42578125" customWidth="1"/>
    <col min="3" max="3" width="13.7109375" bestFit="1" customWidth="1"/>
    <col min="4" max="4" width="16.42578125" bestFit="1" customWidth="1"/>
  </cols>
  <sheetData>
    <row r="1" spans="1:4" ht="15.6" customHeight="1" x14ac:dyDescent="0.25">
      <c r="A1" s="8" t="s">
        <v>9</v>
      </c>
      <c r="B1" s="9" t="s">
        <v>10</v>
      </c>
      <c r="C1" s="10"/>
      <c r="D1" s="8"/>
    </row>
    <row r="2" spans="1:4" x14ac:dyDescent="0.25">
      <c r="A2" s="1"/>
    </row>
    <row r="3" spans="1:4" x14ac:dyDescent="0.25">
      <c r="A3" s="1" t="s">
        <v>11</v>
      </c>
    </row>
    <row r="4" spans="1:4" x14ac:dyDescent="0.25">
      <c r="A4" s="2" t="s">
        <v>12</v>
      </c>
      <c r="B4" s="2" t="s">
        <v>13</v>
      </c>
      <c r="C4" s="2" t="s">
        <v>7</v>
      </c>
      <c r="D4" s="2" t="s">
        <v>14</v>
      </c>
    </row>
    <row r="5" spans="1:4" ht="43.35" customHeight="1" x14ac:dyDescent="0.25">
      <c r="A5" s="13">
        <f>'515'!A17+3</f>
        <v>45075</v>
      </c>
      <c r="B5" s="14"/>
      <c r="C5" s="15"/>
      <c r="D5" s="15"/>
    </row>
    <row r="6" spans="1:4" ht="43.35" customHeight="1" x14ac:dyDescent="0.25">
      <c r="A6" s="13">
        <f>A5+1</f>
        <v>45076</v>
      </c>
      <c r="B6" s="25" t="s">
        <v>22</v>
      </c>
      <c r="C6" s="15">
        <v>3</v>
      </c>
      <c r="D6" s="15" t="s">
        <v>27</v>
      </c>
    </row>
    <row r="7" spans="1:4" ht="43.35" customHeight="1" x14ac:dyDescent="0.25">
      <c r="A7" s="13">
        <f>A6+1</f>
        <v>45077</v>
      </c>
      <c r="B7" s="25" t="s">
        <v>22</v>
      </c>
      <c r="C7" s="15">
        <v>3</v>
      </c>
      <c r="D7" s="15" t="s">
        <v>27</v>
      </c>
    </row>
    <row r="8" spans="1:4" ht="43.35" customHeight="1" x14ac:dyDescent="0.25">
      <c r="A8" s="13">
        <f>A7+1</f>
        <v>45078</v>
      </c>
      <c r="B8" s="25" t="s">
        <v>28</v>
      </c>
      <c r="C8" s="15">
        <v>2</v>
      </c>
      <c r="D8" s="15"/>
    </row>
    <row r="9" spans="1:4" ht="43.35" customHeight="1" thickBot="1" x14ac:dyDescent="0.3">
      <c r="A9" s="13">
        <f>A8+1</f>
        <v>45079</v>
      </c>
      <c r="B9" s="14" t="s">
        <v>29</v>
      </c>
      <c r="C9" s="16">
        <v>2</v>
      </c>
      <c r="D9" s="15"/>
    </row>
    <row r="10" spans="1:4" ht="15.75" thickTop="1" x14ac:dyDescent="0.25">
      <c r="B10" s="5" t="s">
        <v>18</v>
      </c>
      <c r="C10" s="11">
        <f>SUM(C5:C9)</f>
        <v>10</v>
      </c>
    </row>
    <row r="11" spans="1:4" x14ac:dyDescent="0.25">
      <c r="A11" s="1" t="s">
        <v>19</v>
      </c>
      <c r="B11" s="4"/>
      <c r="C11" s="1"/>
    </row>
    <row r="12" spans="1:4" x14ac:dyDescent="0.25">
      <c r="A12" s="2" t="s">
        <v>12</v>
      </c>
      <c r="B12" s="2" t="s">
        <v>13</v>
      </c>
      <c r="C12" s="2" t="s">
        <v>7</v>
      </c>
      <c r="D12" s="2" t="s">
        <v>14</v>
      </c>
    </row>
    <row r="13" spans="1:4" ht="43.35" customHeight="1" x14ac:dyDescent="0.25">
      <c r="A13" s="13">
        <f>A9+3</f>
        <v>45082</v>
      </c>
      <c r="B13" s="14"/>
      <c r="C13" s="15"/>
      <c r="D13" s="15"/>
    </row>
    <row r="14" spans="1:4" ht="43.35" customHeight="1" x14ac:dyDescent="0.25">
      <c r="A14" s="13">
        <f>A13+1</f>
        <v>45083</v>
      </c>
      <c r="B14" s="14" t="s">
        <v>30</v>
      </c>
      <c r="C14" s="15">
        <v>3</v>
      </c>
      <c r="D14" s="15"/>
    </row>
    <row r="15" spans="1:4" ht="43.35" customHeight="1" x14ac:dyDescent="0.25">
      <c r="A15" s="13">
        <f>A14+1</f>
        <v>45084</v>
      </c>
      <c r="B15" s="25" t="s">
        <v>30</v>
      </c>
      <c r="C15" s="15">
        <v>3</v>
      </c>
      <c r="D15" s="15"/>
    </row>
    <row r="16" spans="1:4" ht="43.35" customHeight="1" x14ac:dyDescent="0.25">
      <c r="A16" s="13">
        <f>A15+1</f>
        <v>45085</v>
      </c>
      <c r="B16" s="14"/>
      <c r="C16" s="15"/>
      <c r="D16" s="15"/>
    </row>
    <row r="17" spans="1:4" ht="43.35" customHeight="1" x14ac:dyDescent="0.25">
      <c r="A17" s="13">
        <f>A16+1</f>
        <v>45086</v>
      </c>
      <c r="B17" s="14" t="s">
        <v>31</v>
      </c>
      <c r="C17" s="15">
        <v>4</v>
      </c>
      <c r="D17" s="15" t="s">
        <v>27</v>
      </c>
    </row>
    <row r="18" spans="1:4" ht="15.75" thickBot="1" x14ac:dyDescent="0.3">
      <c r="B18" s="5" t="s">
        <v>18</v>
      </c>
      <c r="C18" s="6">
        <f>SUM(C13:C17)</f>
        <v>10</v>
      </c>
    </row>
    <row r="19" spans="1:4" ht="15.75" thickTop="1" x14ac:dyDescent="0.25">
      <c r="B19" s="5" t="s">
        <v>23</v>
      </c>
      <c r="C19" s="12">
        <f>SUM(C10+C18)</f>
        <v>20</v>
      </c>
    </row>
    <row r="21" spans="1:4" x14ac:dyDescent="0.25">
      <c r="A21" s="28" t="s">
        <v>10</v>
      </c>
      <c r="B21" s="28"/>
      <c r="D21" s="26">
        <v>45079</v>
      </c>
    </row>
    <row r="22" spans="1:4" x14ac:dyDescent="0.25">
      <c r="A22" s="29" t="s">
        <v>24</v>
      </c>
      <c r="B22" s="29"/>
      <c r="D22" t="s">
        <v>12</v>
      </c>
    </row>
    <row r="24" spans="1:4" x14ac:dyDescent="0.25">
      <c r="A24" s="28"/>
      <c r="B24" s="28"/>
      <c r="D24" s="26">
        <v>45090</v>
      </c>
    </row>
    <row r="25" spans="1:4" x14ac:dyDescent="0.25">
      <c r="A25" s="29" t="s">
        <v>25</v>
      </c>
      <c r="B25" s="29"/>
      <c r="D25" t="s">
        <v>12</v>
      </c>
    </row>
    <row r="26" spans="1:4" ht="15" customHeight="1" x14ac:dyDescent="0.25">
      <c r="C26" s="7"/>
      <c r="D26" s="7"/>
    </row>
    <row r="27" spans="1:4" x14ac:dyDescent="0.25">
      <c r="A27" s="27" t="s">
        <v>26</v>
      </c>
      <c r="B27" s="27"/>
      <c r="C27" s="27"/>
      <c r="D27" s="27"/>
    </row>
    <row r="28" spans="1:4" x14ac:dyDescent="0.25">
      <c r="A28" s="27"/>
      <c r="B28" s="27"/>
      <c r="C28" s="27"/>
      <c r="D28" s="27"/>
    </row>
    <row r="29" spans="1:4" x14ac:dyDescent="0.25">
      <c r="A29" s="27"/>
      <c r="B29" s="27"/>
      <c r="C29" s="27"/>
      <c r="D29" s="27"/>
    </row>
  </sheetData>
  <mergeCells count="5">
    <mergeCell ref="A27:D29"/>
    <mergeCell ref="A21:B21"/>
    <mergeCell ref="A22:B22"/>
    <mergeCell ref="A24:B24"/>
    <mergeCell ref="A25:B25"/>
  </mergeCells>
  <phoneticPr fontId="5" type="noConversion"/>
  <pageMargins left="0.25" right="0.25" top="0.75" bottom="0.25" header="0.05" footer="0"/>
  <pageSetup orientation="portrait" horizontalDpi="300" verticalDpi="300" r:id="rId1"/>
  <headerFooter>
    <oddHeader>&amp;C&amp;"-,Bold"&amp;12St. Bonaventure University School of Education
Graduate Assistant Schedule 2020-2021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9"/>
  <sheetViews>
    <sheetView view="pageLayout" topLeftCell="A3" zoomScaleNormal="100" workbookViewId="0">
      <selection activeCell="B15" sqref="B15"/>
    </sheetView>
  </sheetViews>
  <sheetFormatPr defaultRowHeight="15" x14ac:dyDescent="0.25"/>
  <cols>
    <col min="1" max="1" width="12" customWidth="1"/>
    <col min="2" max="2" width="52.42578125" customWidth="1"/>
    <col min="3" max="3" width="13.7109375" bestFit="1" customWidth="1"/>
    <col min="4" max="4" width="16.42578125" bestFit="1" customWidth="1"/>
  </cols>
  <sheetData>
    <row r="1" spans="1:4" ht="15.6" customHeight="1" x14ac:dyDescent="0.25">
      <c r="A1" s="8" t="s">
        <v>9</v>
      </c>
      <c r="B1" s="9" t="s">
        <v>10</v>
      </c>
      <c r="C1" s="10"/>
      <c r="D1" s="8"/>
    </row>
    <row r="2" spans="1:4" x14ac:dyDescent="0.25">
      <c r="A2" s="1"/>
    </row>
    <row r="3" spans="1:4" x14ac:dyDescent="0.25">
      <c r="A3" s="1" t="s">
        <v>11</v>
      </c>
    </row>
    <row r="4" spans="1:4" x14ac:dyDescent="0.25">
      <c r="A4" s="2" t="s">
        <v>12</v>
      </c>
      <c r="B4" s="2" t="s">
        <v>13</v>
      </c>
      <c r="C4" s="2" t="s">
        <v>7</v>
      </c>
      <c r="D4" s="2" t="s">
        <v>14</v>
      </c>
    </row>
    <row r="5" spans="1:4" ht="43.35" customHeight="1" x14ac:dyDescent="0.25">
      <c r="A5" s="13">
        <f>'529'!A17+3</f>
        <v>45089</v>
      </c>
      <c r="B5" s="14" t="s">
        <v>32</v>
      </c>
      <c r="C5" s="15">
        <v>3</v>
      </c>
      <c r="D5" s="15"/>
    </row>
    <row r="6" spans="1:4" ht="43.35" customHeight="1" x14ac:dyDescent="0.25">
      <c r="A6" s="13">
        <f>A5+1</f>
        <v>45090</v>
      </c>
      <c r="B6" s="14" t="s">
        <v>33</v>
      </c>
      <c r="C6" s="15">
        <v>3</v>
      </c>
      <c r="D6" s="15" t="s">
        <v>27</v>
      </c>
    </row>
    <row r="7" spans="1:4" ht="43.35" customHeight="1" x14ac:dyDescent="0.25">
      <c r="A7" s="13">
        <f>A6+1</f>
        <v>45091</v>
      </c>
      <c r="B7" s="14" t="s">
        <v>34</v>
      </c>
      <c r="C7" s="15">
        <v>2</v>
      </c>
      <c r="D7" s="15"/>
    </row>
    <row r="8" spans="1:4" ht="43.35" customHeight="1" x14ac:dyDescent="0.25">
      <c r="A8" s="13">
        <f>A7+1</f>
        <v>45092</v>
      </c>
      <c r="B8" s="14" t="s">
        <v>35</v>
      </c>
      <c r="C8" s="15">
        <v>2</v>
      </c>
      <c r="D8" s="15"/>
    </row>
    <row r="9" spans="1:4" ht="43.35" customHeight="1" thickBot="1" x14ac:dyDescent="0.3">
      <c r="A9" s="13">
        <f>A8+1</f>
        <v>45093</v>
      </c>
      <c r="B9" s="14"/>
      <c r="C9" s="16"/>
      <c r="D9" s="15"/>
    </row>
    <row r="10" spans="1:4" ht="15.75" thickTop="1" x14ac:dyDescent="0.25">
      <c r="B10" s="5" t="s">
        <v>18</v>
      </c>
      <c r="C10" s="11">
        <f>SUM(C5:C9)</f>
        <v>10</v>
      </c>
    </row>
    <row r="11" spans="1:4" x14ac:dyDescent="0.25">
      <c r="A11" s="1" t="s">
        <v>19</v>
      </c>
      <c r="B11" s="4"/>
      <c r="C11" s="1"/>
    </row>
    <row r="12" spans="1:4" x14ac:dyDescent="0.25">
      <c r="A12" s="2" t="s">
        <v>12</v>
      </c>
      <c r="B12" s="2" t="s">
        <v>13</v>
      </c>
      <c r="C12" s="2" t="s">
        <v>7</v>
      </c>
      <c r="D12" s="2" t="s">
        <v>14</v>
      </c>
    </row>
    <row r="13" spans="1:4" ht="43.35" customHeight="1" x14ac:dyDescent="0.25">
      <c r="A13" s="13">
        <f>A9+3</f>
        <v>45096</v>
      </c>
      <c r="B13" s="14"/>
      <c r="C13" s="15"/>
      <c r="D13" s="15"/>
    </row>
    <row r="14" spans="1:4" ht="43.35" customHeight="1" x14ac:dyDescent="0.25">
      <c r="A14" s="13">
        <f>A13+1</f>
        <v>45097</v>
      </c>
      <c r="B14" s="14" t="s">
        <v>36</v>
      </c>
      <c r="C14" s="15">
        <v>3</v>
      </c>
      <c r="D14" s="15"/>
    </row>
    <row r="15" spans="1:4" ht="43.35" customHeight="1" x14ac:dyDescent="0.25">
      <c r="A15" s="13">
        <f>A14+1</f>
        <v>45098</v>
      </c>
      <c r="B15" s="14" t="s">
        <v>37</v>
      </c>
      <c r="C15" s="15">
        <v>2</v>
      </c>
      <c r="D15" s="15" t="s">
        <v>27</v>
      </c>
    </row>
    <row r="16" spans="1:4" ht="43.35" customHeight="1" x14ac:dyDescent="0.25">
      <c r="A16" s="13">
        <f>A15+1</f>
        <v>45099</v>
      </c>
      <c r="B16" s="14" t="s">
        <v>38</v>
      </c>
      <c r="C16" s="15">
        <v>2</v>
      </c>
      <c r="D16" s="15"/>
    </row>
    <row r="17" spans="1:4" ht="43.35" customHeight="1" x14ac:dyDescent="0.25">
      <c r="A17" s="13">
        <f>A16+1</f>
        <v>45100</v>
      </c>
      <c r="B17" s="14" t="s">
        <v>39</v>
      </c>
      <c r="C17" s="15">
        <v>3</v>
      </c>
      <c r="D17" s="15"/>
    </row>
    <row r="18" spans="1:4" ht="15.75" thickBot="1" x14ac:dyDescent="0.3">
      <c r="B18" s="5" t="s">
        <v>18</v>
      </c>
      <c r="C18" s="6">
        <f>SUM(C13:C17)</f>
        <v>10</v>
      </c>
    </row>
    <row r="19" spans="1:4" ht="15.75" thickTop="1" x14ac:dyDescent="0.25">
      <c r="B19" s="5" t="s">
        <v>23</v>
      </c>
      <c r="C19" s="12">
        <f>SUM(C10+C18)</f>
        <v>20</v>
      </c>
    </row>
    <row r="21" spans="1:4" x14ac:dyDescent="0.25">
      <c r="A21" s="28" t="s">
        <v>10</v>
      </c>
      <c r="B21" s="28"/>
      <c r="D21" s="26">
        <v>45104</v>
      </c>
    </row>
    <row r="22" spans="1:4" x14ac:dyDescent="0.25">
      <c r="A22" s="29" t="s">
        <v>24</v>
      </c>
      <c r="B22" s="29"/>
      <c r="D22" t="s">
        <v>12</v>
      </c>
    </row>
    <row r="24" spans="1:4" x14ac:dyDescent="0.25">
      <c r="A24" s="28" t="s">
        <v>40</v>
      </c>
      <c r="B24" s="28"/>
      <c r="D24" s="26">
        <v>45104</v>
      </c>
    </row>
    <row r="25" spans="1:4" x14ac:dyDescent="0.25">
      <c r="A25" s="29" t="s">
        <v>25</v>
      </c>
      <c r="B25" s="29"/>
      <c r="D25" t="s">
        <v>12</v>
      </c>
    </row>
    <row r="26" spans="1:4" ht="15" customHeight="1" x14ac:dyDescent="0.25">
      <c r="C26" s="7"/>
      <c r="D26" s="7"/>
    </row>
    <row r="27" spans="1:4" x14ac:dyDescent="0.25">
      <c r="A27" s="27" t="s">
        <v>26</v>
      </c>
      <c r="B27" s="27"/>
      <c r="C27" s="27"/>
      <c r="D27" s="27"/>
    </row>
    <row r="28" spans="1:4" x14ac:dyDescent="0.25">
      <c r="A28" s="27"/>
      <c r="B28" s="27"/>
      <c r="C28" s="27"/>
      <c r="D28" s="27"/>
    </row>
    <row r="29" spans="1:4" x14ac:dyDescent="0.25">
      <c r="A29" s="27"/>
      <c r="B29" s="27"/>
      <c r="C29" s="27"/>
      <c r="D29" s="27"/>
    </row>
  </sheetData>
  <mergeCells count="5">
    <mergeCell ref="A27:D29"/>
    <mergeCell ref="A21:B21"/>
    <mergeCell ref="A22:B22"/>
    <mergeCell ref="A24:B24"/>
    <mergeCell ref="A25:B25"/>
  </mergeCells>
  <phoneticPr fontId="5" type="noConversion"/>
  <pageMargins left="0.25" right="0.25" top="0.75" bottom="0.25" header="0.05" footer="0"/>
  <pageSetup orientation="portrait" horizontalDpi="300" verticalDpi="300" r:id="rId1"/>
  <headerFooter>
    <oddHeader>&amp;C&amp;"-,Bold"&amp;12St. Bonaventure University School of Education
Graduate Assistant Schedule 2020-2021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9"/>
  <sheetViews>
    <sheetView view="pageLayout" zoomScaleNormal="100" workbookViewId="0">
      <selection activeCell="I13" sqref="I13"/>
    </sheetView>
  </sheetViews>
  <sheetFormatPr defaultRowHeight="15" x14ac:dyDescent="0.25"/>
  <cols>
    <col min="1" max="1" width="12" customWidth="1"/>
    <col min="2" max="2" width="52.42578125" customWidth="1"/>
    <col min="3" max="3" width="13.7109375" bestFit="1" customWidth="1"/>
    <col min="4" max="4" width="16.42578125" bestFit="1" customWidth="1"/>
  </cols>
  <sheetData>
    <row r="1" spans="1:4" ht="15.6" customHeight="1" x14ac:dyDescent="0.25">
      <c r="A1" s="8" t="s">
        <v>9</v>
      </c>
      <c r="B1" s="9" t="s">
        <v>10</v>
      </c>
      <c r="C1" s="10"/>
      <c r="D1" s="8"/>
    </row>
    <row r="2" spans="1:4" x14ac:dyDescent="0.25">
      <c r="A2" s="1"/>
    </row>
    <row r="3" spans="1:4" x14ac:dyDescent="0.25">
      <c r="A3" s="1" t="s">
        <v>11</v>
      </c>
    </row>
    <row r="4" spans="1:4" x14ac:dyDescent="0.25">
      <c r="A4" s="2" t="s">
        <v>12</v>
      </c>
      <c r="B4" s="2" t="s">
        <v>13</v>
      </c>
      <c r="C4" s="2" t="s">
        <v>7</v>
      </c>
      <c r="D4" s="2" t="s">
        <v>14</v>
      </c>
    </row>
    <row r="5" spans="1:4" ht="43.35" customHeight="1" x14ac:dyDescent="0.25">
      <c r="A5" s="13">
        <f>'612'!A17+3</f>
        <v>45103</v>
      </c>
      <c r="B5" s="14" t="s">
        <v>41</v>
      </c>
      <c r="C5" s="15"/>
      <c r="D5" s="15"/>
    </row>
    <row r="6" spans="1:4" ht="43.35" customHeight="1" x14ac:dyDescent="0.25">
      <c r="A6" s="13">
        <f>A5+1</f>
        <v>45104</v>
      </c>
      <c r="B6" s="14" t="s">
        <v>42</v>
      </c>
      <c r="C6" s="15">
        <v>2</v>
      </c>
      <c r="D6" s="15"/>
    </row>
    <row r="7" spans="1:4" ht="43.35" customHeight="1" x14ac:dyDescent="0.25">
      <c r="A7" s="13">
        <f>A6+1</f>
        <v>45105</v>
      </c>
      <c r="B7" s="14" t="s">
        <v>43</v>
      </c>
      <c r="C7" s="15">
        <v>3</v>
      </c>
      <c r="D7" s="15"/>
    </row>
    <row r="8" spans="1:4" ht="43.35" customHeight="1" x14ac:dyDescent="0.25">
      <c r="A8" s="13">
        <f>A7+1</f>
        <v>45106</v>
      </c>
      <c r="B8" s="14" t="s">
        <v>43</v>
      </c>
      <c r="C8" s="15">
        <v>3</v>
      </c>
      <c r="D8" s="15"/>
    </row>
    <row r="9" spans="1:4" ht="43.35" customHeight="1" thickBot="1" x14ac:dyDescent="0.3">
      <c r="A9" s="13">
        <f>A8+1</f>
        <v>45107</v>
      </c>
      <c r="B9" s="14" t="s">
        <v>44</v>
      </c>
      <c r="C9" s="16">
        <v>2</v>
      </c>
      <c r="D9" s="15"/>
    </row>
    <row r="10" spans="1:4" ht="15.75" thickTop="1" x14ac:dyDescent="0.25">
      <c r="B10" s="5" t="s">
        <v>18</v>
      </c>
      <c r="C10" s="11">
        <f>SUM(C5:C9)</f>
        <v>10</v>
      </c>
    </row>
    <row r="11" spans="1:4" x14ac:dyDescent="0.25">
      <c r="A11" s="1" t="s">
        <v>19</v>
      </c>
      <c r="B11" s="4"/>
      <c r="C11" s="1"/>
    </row>
    <row r="12" spans="1:4" x14ac:dyDescent="0.25">
      <c r="A12" s="2" t="s">
        <v>12</v>
      </c>
      <c r="B12" s="2" t="s">
        <v>13</v>
      </c>
      <c r="C12" s="2" t="s">
        <v>7</v>
      </c>
      <c r="D12" s="2" t="s">
        <v>14</v>
      </c>
    </row>
    <row r="13" spans="1:4" ht="43.35" customHeight="1" x14ac:dyDescent="0.25">
      <c r="A13" s="13">
        <f>A9+3</f>
        <v>45110</v>
      </c>
      <c r="B13" s="14" t="s">
        <v>43</v>
      </c>
      <c r="C13" s="15">
        <v>3</v>
      </c>
      <c r="D13" s="15"/>
    </row>
    <row r="14" spans="1:4" ht="43.35" customHeight="1" x14ac:dyDescent="0.25">
      <c r="A14" s="13">
        <f>A13+1</f>
        <v>45111</v>
      </c>
      <c r="B14" s="14" t="s">
        <v>43</v>
      </c>
      <c r="C14" s="15">
        <v>3</v>
      </c>
      <c r="D14" s="15"/>
    </row>
    <row r="15" spans="1:4" ht="43.35" customHeight="1" x14ac:dyDescent="0.25">
      <c r="A15" s="13">
        <f>A14+1</f>
        <v>45112</v>
      </c>
      <c r="B15" s="14" t="s">
        <v>45</v>
      </c>
      <c r="C15" s="15">
        <v>2</v>
      </c>
      <c r="D15" s="15"/>
    </row>
    <row r="16" spans="1:4" ht="43.35" customHeight="1" x14ac:dyDescent="0.25">
      <c r="A16" s="13">
        <f>A15+1</f>
        <v>45113</v>
      </c>
      <c r="B16" s="14" t="s">
        <v>46</v>
      </c>
      <c r="C16" s="15">
        <v>2</v>
      </c>
      <c r="D16" s="15"/>
    </row>
    <row r="17" spans="1:4" ht="43.35" customHeight="1" x14ac:dyDescent="0.25">
      <c r="A17" s="13">
        <f>A16+1</f>
        <v>45114</v>
      </c>
      <c r="B17" s="14"/>
      <c r="C17" s="15"/>
      <c r="D17" s="15"/>
    </row>
    <row r="18" spans="1:4" ht="15.75" thickBot="1" x14ac:dyDescent="0.3">
      <c r="B18" s="5" t="s">
        <v>18</v>
      </c>
      <c r="C18" s="6">
        <f>SUM(C13:C17)</f>
        <v>10</v>
      </c>
    </row>
    <row r="19" spans="1:4" ht="15.75" thickTop="1" x14ac:dyDescent="0.25">
      <c r="B19" s="5" t="s">
        <v>23</v>
      </c>
      <c r="C19" s="12">
        <f>SUM(C10+C18)</f>
        <v>20</v>
      </c>
    </row>
    <row r="21" spans="1:4" x14ac:dyDescent="0.25">
      <c r="A21" s="28" t="s">
        <v>10</v>
      </c>
      <c r="B21" s="28"/>
      <c r="D21" s="26">
        <v>45114</v>
      </c>
    </row>
    <row r="22" spans="1:4" x14ac:dyDescent="0.25">
      <c r="A22" s="29" t="s">
        <v>24</v>
      </c>
      <c r="B22" s="29"/>
      <c r="D22" t="s">
        <v>12</v>
      </c>
    </row>
    <row r="24" spans="1:4" x14ac:dyDescent="0.25">
      <c r="A24" s="28" t="s">
        <v>40</v>
      </c>
      <c r="B24" s="28"/>
      <c r="D24" s="26">
        <v>45117</v>
      </c>
    </row>
    <row r="25" spans="1:4" x14ac:dyDescent="0.25">
      <c r="A25" s="29" t="s">
        <v>25</v>
      </c>
      <c r="B25" s="29"/>
      <c r="D25" t="s">
        <v>12</v>
      </c>
    </row>
    <row r="26" spans="1:4" ht="15" customHeight="1" x14ac:dyDescent="0.25">
      <c r="C26" s="7"/>
      <c r="D26" s="7"/>
    </row>
    <row r="27" spans="1:4" x14ac:dyDescent="0.25">
      <c r="A27" s="27" t="s">
        <v>26</v>
      </c>
      <c r="B27" s="27"/>
      <c r="C27" s="27"/>
      <c r="D27" s="27"/>
    </row>
    <row r="28" spans="1:4" x14ac:dyDescent="0.25">
      <c r="A28" s="27"/>
      <c r="B28" s="27"/>
      <c r="C28" s="27"/>
      <c r="D28" s="27"/>
    </row>
    <row r="29" spans="1:4" x14ac:dyDescent="0.25">
      <c r="A29" s="27"/>
      <c r="B29" s="27"/>
      <c r="C29" s="27"/>
      <c r="D29" s="27"/>
    </row>
  </sheetData>
  <mergeCells count="5">
    <mergeCell ref="A27:D29"/>
    <mergeCell ref="A21:B21"/>
    <mergeCell ref="A22:B22"/>
    <mergeCell ref="A24:B24"/>
    <mergeCell ref="A25:B25"/>
  </mergeCells>
  <phoneticPr fontId="5" type="noConversion"/>
  <pageMargins left="0.25" right="0.25" top="0.75" bottom="0.25" header="0.05" footer="0"/>
  <pageSetup orientation="portrait" horizontalDpi="300" verticalDpi="300" r:id="rId1"/>
  <headerFooter>
    <oddHeader>&amp;C&amp;"-,Bold"&amp;12St. Bonaventure University School of Education
Graduate Assistant Schedule 2020-2021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9"/>
  <sheetViews>
    <sheetView view="pageLayout" zoomScaleNormal="100" workbookViewId="0">
      <selection activeCell="B26" sqref="B26"/>
    </sheetView>
  </sheetViews>
  <sheetFormatPr defaultRowHeight="15" x14ac:dyDescent="0.25"/>
  <cols>
    <col min="1" max="1" width="12" customWidth="1"/>
    <col min="2" max="2" width="52.42578125" customWidth="1"/>
    <col min="3" max="3" width="13.7109375" bestFit="1" customWidth="1"/>
    <col min="4" max="4" width="16.42578125" bestFit="1" customWidth="1"/>
  </cols>
  <sheetData>
    <row r="1" spans="1:4" ht="15.6" customHeight="1" x14ac:dyDescent="0.25">
      <c r="A1" s="8" t="s">
        <v>9</v>
      </c>
      <c r="B1" s="9" t="s">
        <v>10</v>
      </c>
      <c r="C1" s="10"/>
      <c r="D1" s="8"/>
    </row>
    <row r="2" spans="1:4" x14ac:dyDescent="0.25">
      <c r="A2" s="1"/>
    </row>
    <row r="3" spans="1:4" x14ac:dyDescent="0.25">
      <c r="A3" s="1" t="s">
        <v>11</v>
      </c>
    </row>
    <row r="4" spans="1:4" x14ac:dyDescent="0.25">
      <c r="A4" s="2" t="s">
        <v>12</v>
      </c>
      <c r="B4" s="2" t="s">
        <v>13</v>
      </c>
      <c r="C4" s="2" t="s">
        <v>7</v>
      </c>
      <c r="D4" s="2" t="s">
        <v>14</v>
      </c>
    </row>
    <row r="5" spans="1:4" ht="43.35" customHeight="1" x14ac:dyDescent="0.25">
      <c r="A5" s="13">
        <f>'626'!A17+3</f>
        <v>45117</v>
      </c>
      <c r="B5" s="14"/>
      <c r="C5" s="15"/>
      <c r="D5" s="15"/>
    </row>
    <row r="6" spans="1:4" ht="43.35" customHeight="1" x14ac:dyDescent="0.25">
      <c r="A6" s="13">
        <f>A5+1</f>
        <v>45118</v>
      </c>
      <c r="B6" s="14" t="s">
        <v>47</v>
      </c>
      <c r="C6" s="15">
        <v>3</v>
      </c>
      <c r="D6" s="15" t="s">
        <v>27</v>
      </c>
    </row>
    <row r="7" spans="1:4" ht="43.35" customHeight="1" x14ac:dyDescent="0.25">
      <c r="A7" s="13">
        <f>A6+1</f>
        <v>45119</v>
      </c>
      <c r="B7" s="14" t="s">
        <v>47</v>
      </c>
      <c r="C7" s="15">
        <v>3</v>
      </c>
      <c r="D7" s="15" t="s">
        <v>27</v>
      </c>
    </row>
    <row r="8" spans="1:4" ht="43.35" customHeight="1" x14ac:dyDescent="0.25">
      <c r="A8" s="13">
        <f>A7+1</f>
        <v>45120</v>
      </c>
      <c r="B8" s="14" t="s">
        <v>48</v>
      </c>
      <c r="C8" s="15">
        <v>4</v>
      </c>
      <c r="D8" s="15" t="s">
        <v>27</v>
      </c>
    </row>
    <row r="9" spans="1:4" ht="43.35" customHeight="1" thickBot="1" x14ac:dyDescent="0.3">
      <c r="A9" s="13">
        <f>A8+1</f>
        <v>45121</v>
      </c>
      <c r="B9" s="14"/>
      <c r="C9" s="16"/>
      <c r="D9" s="15"/>
    </row>
    <row r="10" spans="1:4" ht="15.75" thickTop="1" x14ac:dyDescent="0.25">
      <c r="B10" s="5" t="s">
        <v>18</v>
      </c>
      <c r="C10" s="11">
        <f>SUM(C5:C9)</f>
        <v>10</v>
      </c>
    </row>
    <row r="11" spans="1:4" x14ac:dyDescent="0.25">
      <c r="A11" s="1" t="s">
        <v>19</v>
      </c>
      <c r="B11" s="4"/>
      <c r="C11" s="1"/>
    </row>
    <row r="12" spans="1:4" x14ac:dyDescent="0.25">
      <c r="A12" s="2" t="s">
        <v>12</v>
      </c>
      <c r="B12" s="2" t="s">
        <v>13</v>
      </c>
      <c r="C12" s="2" t="s">
        <v>7</v>
      </c>
      <c r="D12" s="2" t="s">
        <v>14</v>
      </c>
    </row>
    <row r="13" spans="1:4" ht="43.35" customHeight="1" x14ac:dyDescent="0.25">
      <c r="A13" s="13">
        <f>A9+3</f>
        <v>45124</v>
      </c>
      <c r="B13" s="14" t="s">
        <v>49</v>
      </c>
      <c r="C13" s="15">
        <v>4</v>
      </c>
      <c r="D13" s="15"/>
    </row>
    <row r="14" spans="1:4" ht="43.35" customHeight="1" x14ac:dyDescent="0.25">
      <c r="A14" s="13">
        <f>A13+1</f>
        <v>45125</v>
      </c>
      <c r="B14" s="14"/>
      <c r="C14" s="15"/>
      <c r="D14" s="15"/>
    </row>
    <row r="15" spans="1:4" ht="43.35" customHeight="1" x14ac:dyDescent="0.25">
      <c r="A15" s="13">
        <f>A14+1</f>
        <v>45126</v>
      </c>
      <c r="B15" s="14" t="s">
        <v>50</v>
      </c>
      <c r="C15" s="15">
        <v>3</v>
      </c>
      <c r="D15" s="15"/>
    </row>
    <row r="16" spans="1:4" ht="43.35" customHeight="1" x14ac:dyDescent="0.25">
      <c r="A16" s="13">
        <f>A15+1</f>
        <v>45127</v>
      </c>
      <c r="B16" s="14" t="s">
        <v>50</v>
      </c>
      <c r="C16" s="15">
        <v>3</v>
      </c>
      <c r="D16" s="15"/>
    </row>
    <row r="17" spans="1:4" ht="43.35" customHeight="1" x14ac:dyDescent="0.25">
      <c r="A17" s="13">
        <f>A16+1</f>
        <v>45128</v>
      </c>
      <c r="B17" s="14"/>
      <c r="C17" s="15"/>
      <c r="D17" s="15"/>
    </row>
    <row r="18" spans="1:4" ht="15.75" thickBot="1" x14ac:dyDescent="0.3">
      <c r="B18" s="5" t="s">
        <v>18</v>
      </c>
      <c r="C18" s="6">
        <f>SUM(C13:C17)</f>
        <v>10</v>
      </c>
    </row>
    <row r="19" spans="1:4" ht="15.75" thickTop="1" x14ac:dyDescent="0.25">
      <c r="B19" s="5" t="s">
        <v>23</v>
      </c>
      <c r="C19" s="12">
        <f>SUM(C10+C18)</f>
        <v>20</v>
      </c>
    </row>
    <row r="21" spans="1:4" x14ac:dyDescent="0.25">
      <c r="A21" s="28" t="s">
        <v>10</v>
      </c>
      <c r="B21" s="28"/>
      <c r="D21" s="26">
        <v>45132</v>
      </c>
    </row>
    <row r="22" spans="1:4" x14ac:dyDescent="0.25">
      <c r="A22" s="29" t="s">
        <v>24</v>
      </c>
      <c r="B22" s="29"/>
      <c r="D22" t="s">
        <v>12</v>
      </c>
    </row>
    <row r="24" spans="1:4" x14ac:dyDescent="0.25">
      <c r="A24" s="28" t="s">
        <v>51</v>
      </c>
      <c r="B24" s="28"/>
      <c r="D24" s="26">
        <v>45133</v>
      </c>
    </row>
    <row r="25" spans="1:4" x14ac:dyDescent="0.25">
      <c r="A25" s="29" t="s">
        <v>25</v>
      </c>
      <c r="B25" s="29"/>
      <c r="D25" t="s">
        <v>12</v>
      </c>
    </row>
    <row r="26" spans="1:4" ht="15" customHeight="1" x14ac:dyDescent="0.25">
      <c r="C26" s="7"/>
      <c r="D26" s="7"/>
    </row>
    <row r="27" spans="1:4" x14ac:dyDescent="0.25">
      <c r="A27" s="27" t="s">
        <v>26</v>
      </c>
      <c r="B27" s="27"/>
      <c r="C27" s="27"/>
      <c r="D27" s="27"/>
    </row>
    <row r="28" spans="1:4" x14ac:dyDescent="0.25">
      <c r="A28" s="27"/>
      <c r="B28" s="27"/>
      <c r="C28" s="27"/>
      <c r="D28" s="27"/>
    </row>
    <row r="29" spans="1:4" x14ac:dyDescent="0.25">
      <c r="A29" s="27"/>
      <c r="B29" s="27"/>
      <c r="C29" s="27"/>
      <c r="D29" s="27"/>
    </row>
  </sheetData>
  <mergeCells count="5">
    <mergeCell ref="A27:D29"/>
    <mergeCell ref="A21:B21"/>
    <mergeCell ref="A22:B22"/>
    <mergeCell ref="A24:B24"/>
    <mergeCell ref="A25:B25"/>
  </mergeCells>
  <phoneticPr fontId="5" type="noConversion"/>
  <pageMargins left="0.25" right="0.25" top="0.75" bottom="0.25" header="0.05" footer="0"/>
  <pageSetup orientation="portrait" horizontalDpi="300" verticalDpi="300" r:id="rId1"/>
  <headerFooter>
    <oddHeader>&amp;C&amp;"-,Bold"&amp;12St. Bonaventure University School of Education
Graduate Assistant Schedule 2020-2021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9"/>
  <sheetViews>
    <sheetView tabSelected="1" view="pageLayout" zoomScaleNormal="100" workbookViewId="0">
      <selection activeCell="B17" sqref="B17"/>
    </sheetView>
  </sheetViews>
  <sheetFormatPr defaultRowHeight="15" x14ac:dyDescent="0.25"/>
  <cols>
    <col min="1" max="1" width="12" customWidth="1"/>
    <col min="2" max="2" width="52.42578125" customWidth="1"/>
    <col min="3" max="3" width="13.7109375" bestFit="1" customWidth="1"/>
    <col min="4" max="4" width="16.42578125" bestFit="1" customWidth="1"/>
  </cols>
  <sheetData>
    <row r="1" spans="1:4" ht="15.6" customHeight="1" x14ac:dyDescent="0.25">
      <c r="A1" s="8" t="s">
        <v>9</v>
      </c>
      <c r="B1" s="9" t="s">
        <v>10</v>
      </c>
      <c r="C1" s="10"/>
      <c r="D1" s="8"/>
    </row>
    <row r="2" spans="1:4" x14ac:dyDescent="0.25">
      <c r="A2" s="1"/>
    </row>
    <row r="3" spans="1:4" x14ac:dyDescent="0.25">
      <c r="A3" s="1" t="s">
        <v>11</v>
      </c>
    </row>
    <row r="4" spans="1:4" x14ac:dyDescent="0.25">
      <c r="A4" s="2" t="s">
        <v>12</v>
      </c>
      <c r="B4" s="2" t="s">
        <v>13</v>
      </c>
      <c r="C4" s="2" t="s">
        <v>7</v>
      </c>
      <c r="D4" s="2" t="s">
        <v>14</v>
      </c>
    </row>
    <row r="5" spans="1:4" ht="43.35" customHeight="1" x14ac:dyDescent="0.25">
      <c r="A5" s="13">
        <f>'710'!A17+3</f>
        <v>45131</v>
      </c>
      <c r="B5" s="14" t="s">
        <v>52</v>
      </c>
      <c r="C5" s="15">
        <v>4</v>
      </c>
      <c r="D5" s="15"/>
    </row>
    <row r="6" spans="1:4" ht="43.35" customHeight="1" x14ac:dyDescent="0.25">
      <c r="A6" s="13">
        <f>A5+1</f>
        <v>45132</v>
      </c>
      <c r="B6" s="14" t="s">
        <v>53</v>
      </c>
      <c r="C6" s="15">
        <v>4</v>
      </c>
      <c r="D6" s="15"/>
    </row>
    <row r="7" spans="1:4" ht="43.35" customHeight="1" x14ac:dyDescent="0.25">
      <c r="A7" s="13">
        <f>A6+1</f>
        <v>45133</v>
      </c>
      <c r="B7" s="14"/>
      <c r="C7" s="15"/>
      <c r="D7" s="15"/>
    </row>
    <row r="8" spans="1:4" ht="43.35" customHeight="1" x14ac:dyDescent="0.25">
      <c r="A8" s="13">
        <f>A7+1</f>
        <v>45134</v>
      </c>
      <c r="B8" s="14" t="s">
        <v>54</v>
      </c>
      <c r="C8" s="15">
        <v>2</v>
      </c>
      <c r="D8" s="15"/>
    </row>
    <row r="9" spans="1:4" ht="43.35" customHeight="1" thickBot="1" x14ac:dyDescent="0.3">
      <c r="A9" s="13">
        <f>A8+1</f>
        <v>45135</v>
      </c>
      <c r="B9" s="14"/>
      <c r="C9" s="16"/>
      <c r="D9" s="15"/>
    </row>
    <row r="10" spans="1:4" ht="15.75" thickTop="1" x14ac:dyDescent="0.25">
      <c r="B10" s="5" t="s">
        <v>18</v>
      </c>
      <c r="C10" s="11">
        <f>SUM(C5:C9)</f>
        <v>10</v>
      </c>
    </row>
    <row r="11" spans="1:4" x14ac:dyDescent="0.25">
      <c r="A11" s="1" t="s">
        <v>19</v>
      </c>
      <c r="B11" s="4"/>
      <c r="C11" s="1"/>
    </row>
    <row r="12" spans="1:4" x14ac:dyDescent="0.25">
      <c r="A12" s="2" t="s">
        <v>12</v>
      </c>
      <c r="B12" s="2" t="s">
        <v>13</v>
      </c>
      <c r="C12" s="2" t="s">
        <v>7</v>
      </c>
      <c r="D12" s="2" t="s">
        <v>14</v>
      </c>
    </row>
    <row r="13" spans="1:4" ht="43.35" customHeight="1" x14ac:dyDescent="0.25">
      <c r="A13" s="13">
        <f>A9+3</f>
        <v>45138</v>
      </c>
      <c r="B13" s="14" t="s">
        <v>54</v>
      </c>
      <c r="C13" s="15">
        <v>3</v>
      </c>
      <c r="D13" s="15"/>
    </row>
    <row r="14" spans="1:4" ht="43.35" customHeight="1" x14ac:dyDescent="0.25">
      <c r="A14" s="13">
        <f>A13+1</f>
        <v>45139</v>
      </c>
      <c r="B14" s="14"/>
      <c r="C14" s="15"/>
      <c r="D14" s="15"/>
    </row>
    <row r="15" spans="1:4" ht="43.35" customHeight="1" x14ac:dyDescent="0.25">
      <c r="A15" s="13">
        <f>A14+1</f>
        <v>45140</v>
      </c>
      <c r="B15" s="14" t="s">
        <v>55</v>
      </c>
      <c r="C15" s="15">
        <v>2</v>
      </c>
      <c r="D15" s="15"/>
    </row>
    <row r="16" spans="1:4" ht="43.35" customHeight="1" x14ac:dyDescent="0.25">
      <c r="A16" s="13">
        <f>A15+1</f>
        <v>45141</v>
      </c>
      <c r="B16" s="14" t="s">
        <v>56</v>
      </c>
      <c r="C16" s="15">
        <v>3</v>
      </c>
      <c r="D16" s="15"/>
    </row>
    <row r="17" spans="1:4" ht="43.35" customHeight="1" x14ac:dyDescent="0.25">
      <c r="A17" s="13">
        <f>A16+1</f>
        <v>45142</v>
      </c>
      <c r="B17" s="14" t="s">
        <v>57</v>
      </c>
      <c r="C17" s="15">
        <v>2</v>
      </c>
      <c r="D17" s="15"/>
    </row>
    <row r="18" spans="1:4" ht="15.75" thickBot="1" x14ac:dyDescent="0.3">
      <c r="B18" s="5" t="s">
        <v>18</v>
      </c>
      <c r="C18" s="6">
        <f>SUM(C13:C17)</f>
        <v>10</v>
      </c>
    </row>
    <row r="19" spans="1:4" ht="15.75" thickTop="1" x14ac:dyDescent="0.25">
      <c r="B19" s="5" t="s">
        <v>23</v>
      </c>
      <c r="C19" s="12">
        <f>SUM(C10+C18)</f>
        <v>20</v>
      </c>
    </row>
    <row r="21" spans="1:4" x14ac:dyDescent="0.25">
      <c r="A21" s="28" t="s">
        <v>10</v>
      </c>
      <c r="B21" s="28"/>
      <c r="D21" s="26">
        <v>45143</v>
      </c>
    </row>
    <row r="22" spans="1:4" x14ac:dyDescent="0.25">
      <c r="A22" s="29" t="s">
        <v>24</v>
      </c>
      <c r="B22" s="29"/>
      <c r="D22" t="s">
        <v>12</v>
      </c>
    </row>
    <row r="24" spans="1:4" x14ac:dyDescent="0.25">
      <c r="A24" s="28"/>
      <c r="B24" s="28"/>
      <c r="D24" s="3"/>
    </row>
    <row r="25" spans="1:4" x14ac:dyDescent="0.25">
      <c r="A25" s="29" t="s">
        <v>25</v>
      </c>
      <c r="B25" s="29"/>
      <c r="D25" t="s">
        <v>12</v>
      </c>
    </row>
    <row r="26" spans="1:4" ht="15" customHeight="1" x14ac:dyDescent="0.25">
      <c r="C26" s="7"/>
      <c r="D26" s="7"/>
    </row>
    <row r="27" spans="1:4" x14ac:dyDescent="0.25">
      <c r="A27" s="27" t="s">
        <v>26</v>
      </c>
      <c r="B27" s="27"/>
      <c r="C27" s="27"/>
      <c r="D27" s="27"/>
    </row>
    <row r="28" spans="1:4" x14ac:dyDescent="0.25">
      <c r="A28" s="27"/>
      <c r="B28" s="27"/>
      <c r="C28" s="27"/>
      <c r="D28" s="27"/>
    </row>
    <row r="29" spans="1:4" x14ac:dyDescent="0.25">
      <c r="A29" s="27"/>
      <c r="B29" s="27"/>
      <c r="C29" s="27"/>
      <c r="D29" s="27"/>
    </row>
  </sheetData>
  <mergeCells count="5">
    <mergeCell ref="A27:D29"/>
    <mergeCell ref="A21:B21"/>
    <mergeCell ref="A22:B22"/>
    <mergeCell ref="A24:B24"/>
    <mergeCell ref="A25:B25"/>
  </mergeCells>
  <phoneticPr fontId="5" type="noConversion"/>
  <pageMargins left="0.25" right="0.25" top="0.75" bottom="0.25" header="0.05" footer="0"/>
  <pageSetup orientation="portrait" horizontalDpi="300" verticalDpi="300" r:id="rId1"/>
  <headerFooter>
    <oddHeader>&amp;C&amp;"-,Bold"&amp;12St. Bonaventure University School of Education
Graduate Assistant Schedule 2020-2021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9"/>
  <sheetViews>
    <sheetView view="pageLayout" zoomScaleNormal="100" workbookViewId="0">
      <selection activeCell="B5" sqref="B5"/>
    </sheetView>
  </sheetViews>
  <sheetFormatPr defaultRowHeight="15" x14ac:dyDescent="0.25"/>
  <cols>
    <col min="1" max="1" width="12" customWidth="1"/>
    <col min="2" max="2" width="52.42578125" customWidth="1"/>
    <col min="3" max="3" width="13.7109375" bestFit="1" customWidth="1"/>
    <col min="4" max="4" width="16.42578125" bestFit="1" customWidth="1"/>
  </cols>
  <sheetData>
    <row r="1" spans="1:4" ht="15.6" customHeight="1" x14ac:dyDescent="0.25">
      <c r="A1" s="8" t="s">
        <v>9</v>
      </c>
      <c r="B1" s="9" t="s">
        <v>10</v>
      </c>
      <c r="C1" s="10"/>
      <c r="D1" s="8"/>
    </row>
    <row r="2" spans="1:4" x14ac:dyDescent="0.25">
      <c r="A2" s="1"/>
    </row>
    <row r="3" spans="1:4" x14ac:dyDescent="0.25">
      <c r="A3" s="1" t="s">
        <v>11</v>
      </c>
    </row>
    <row r="4" spans="1:4" x14ac:dyDescent="0.25">
      <c r="A4" s="2" t="s">
        <v>12</v>
      </c>
      <c r="B4" s="2" t="s">
        <v>13</v>
      </c>
      <c r="C4" s="2" t="s">
        <v>7</v>
      </c>
      <c r="D4" s="2" t="s">
        <v>14</v>
      </c>
    </row>
    <row r="5" spans="1:4" ht="43.35" customHeight="1" x14ac:dyDescent="0.25">
      <c r="A5" s="13">
        <f>'724'!A17+3</f>
        <v>45145</v>
      </c>
      <c r="B5" s="14"/>
      <c r="C5" s="15"/>
      <c r="D5" s="15"/>
    </row>
    <row r="6" spans="1:4" ht="43.35" customHeight="1" x14ac:dyDescent="0.25">
      <c r="A6" s="13">
        <f>A5+1</f>
        <v>45146</v>
      </c>
      <c r="B6" s="14"/>
      <c r="C6" s="15"/>
      <c r="D6" s="15"/>
    </row>
    <row r="7" spans="1:4" ht="43.35" customHeight="1" x14ac:dyDescent="0.25">
      <c r="A7" s="13">
        <f>A6+1</f>
        <v>45147</v>
      </c>
      <c r="B7" s="23"/>
      <c r="C7" s="15"/>
      <c r="D7" s="15"/>
    </row>
    <row r="8" spans="1:4" ht="43.35" customHeight="1" x14ac:dyDescent="0.25">
      <c r="A8" s="13">
        <f>A7+1</f>
        <v>45148</v>
      </c>
      <c r="B8" s="23"/>
      <c r="C8" s="15"/>
      <c r="D8" s="15"/>
    </row>
    <row r="9" spans="1:4" ht="43.35" customHeight="1" thickBot="1" x14ac:dyDescent="0.3">
      <c r="A9" s="13">
        <f>A8+1</f>
        <v>45149</v>
      </c>
      <c r="C9" s="17"/>
      <c r="D9" s="15"/>
    </row>
    <row r="10" spans="1:4" ht="15.75" thickTop="1" x14ac:dyDescent="0.25">
      <c r="B10" s="5" t="s">
        <v>18</v>
      </c>
      <c r="C10" s="11">
        <f>SUM(C4:C9)</f>
        <v>0</v>
      </c>
    </row>
    <row r="11" spans="1:4" x14ac:dyDescent="0.25">
      <c r="A11" s="1" t="s">
        <v>19</v>
      </c>
      <c r="B11" s="4"/>
      <c r="C11" s="1"/>
    </row>
    <row r="12" spans="1:4" x14ac:dyDescent="0.25">
      <c r="A12" s="2" t="s">
        <v>12</v>
      </c>
      <c r="B12" s="2" t="s">
        <v>13</v>
      </c>
      <c r="C12" s="2" t="s">
        <v>7</v>
      </c>
      <c r="D12" s="2" t="s">
        <v>14</v>
      </c>
    </row>
    <row r="13" spans="1:4" ht="43.35" customHeight="1" x14ac:dyDescent="0.25">
      <c r="A13" s="13">
        <f>A9+3</f>
        <v>45152</v>
      </c>
      <c r="B13" s="14"/>
      <c r="C13" s="15"/>
      <c r="D13" s="15"/>
    </row>
    <row r="14" spans="1:4" ht="43.35" customHeight="1" x14ac:dyDescent="0.25">
      <c r="A14" s="13">
        <f>A13+1</f>
        <v>45153</v>
      </c>
      <c r="B14" s="14"/>
      <c r="C14" s="15"/>
      <c r="D14" s="15"/>
    </row>
    <row r="15" spans="1:4" ht="43.35" customHeight="1" x14ac:dyDescent="0.25">
      <c r="A15" s="13">
        <f>A14+1</f>
        <v>45154</v>
      </c>
      <c r="B15" s="14"/>
      <c r="C15" s="15"/>
      <c r="D15" s="15"/>
    </row>
    <row r="16" spans="1:4" ht="43.35" customHeight="1" x14ac:dyDescent="0.25">
      <c r="A16" s="13">
        <f>A15+1</f>
        <v>45155</v>
      </c>
      <c r="B16" s="14"/>
      <c r="C16" s="15"/>
      <c r="D16" s="15"/>
    </row>
    <row r="17" spans="1:4" ht="43.35" customHeight="1" x14ac:dyDescent="0.25">
      <c r="A17" s="13">
        <f>A16+1</f>
        <v>45156</v>
      </c>
      <c r="B17" s="14"/>
      <c r="C17" s="15"/>
      <c r="D17" s="15"/>
    </row>
    <row r="18" spans="1:4" ht="15.75" thickBot="1" x14ac:dyDescent="0.3">
      <c r="B18" s="5" t="s">
        <v>18</v>
      </c>
      <c r="C18" s="6">
        <f>SUM(C13:C17)</f>
        <v>0</v>
      </c>
    </row>
    <row r="19" spans="1:4" ht="15.75" thickTop="1" x14ac:dyDescent="0.25">
      <c r="B19" s="5" t="s">
        <v>23</v>
      </c>
      <c r="C19" s="12">
        <f>SUM(C10+C18)</f>
        <v>0</v>
      </c>
    </row>
    <row r="21" spans="1:4" x14ac:dyDescent="0.25">
      <c r="A21" s="28"/>
      <c r="B21" s="28"/>
      <c r="D21" s="3"/>
    </row>
    <row r="22" spans="1:4" x14ac:dyDescent="0.25">
      <c r="A22" s="29" t="s">
        <v>24</v>
      </c>
      <c r="B22" s="29"/>
      <c r="D22" t="s">
        <v>12</v>
      </c>
    </row>
    <row r="24" spans="1:4" x14ac:dyDescent="0.25">
      <c r="A24" s="28"/>
      <c r="B24" s="28"/>
      <c r="D24" s="3"/>
    </row>
    <row r="25" spans="1:4" x14ac:dyDescent="0.25">
      <c r="A25" s="29" t="s">
        <v>25</v>
      </c>
      <c r="B25" s="29"/>
      <c r="D25" t="s">
        <v>12</v>
      </c>
    </row>
    <row r="26" spans="1:4" ht="15" customHeight="1" x14ac:dyDescent="0.25">
      <c r="C26" s="7"/>
      <c r="D26" s="7"/>
    </row>
    <row r="27" spans="1:4" x14ac:dyDescent="0.25">
      <c r="A27" s="27" t="s">
        <v>26</v>
      </c>
      <c r="B27" s="27"/>
      <c r="C27" s="27"/>
      <c r="D27" s="27"/>
    </row>
    <row r="28" spans="1:4" x14ac:dyDescent="0.25">
      <c r="A28" s="27"/>
      <c r="B28" s="27"/>
      <c r="C28" s="27"/>
      <c r="D28" s="27"/>
    </row>
    <row r="29" spans="1:4" x14ac:dyDescent="0.25">
      <c r="A29" s="27"/>
      <c r="B29" s="27"/>
      <c r="C29" s="27"/>
      <c r="D29" s="27"/>
    </row>
  </sheetData>
  <mergeCells count="5">
    <mergeCell ref="A27:D29"/>
    <mergeCell ref="A21:B21"/>
    <mergeCell ref="A22:B22"/>
    <mergeCell ref="A24:B24"/>
    <mergeCell ref="A25:B25"/>
  </mergeCells>
  <phoneticPr fontId="5" type="noConversion"/>
  <pageMargins left="0.25" right="0.25" top="0.75" bottom="0.25" header="0.05" footer="0"/>
  <pageSetup orientation="portrait" horizontalDpi="300" verticalDpi="300" r:id="rId1"/>
  <headerFooter>
    <oddHeader>&amp;C&amp;"-,Bold"&amp;12St. Bonaventure University School of Education
Graduate Assistant Schedule 2020-2021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9"/>
  <sheetViews>
    <sheetView view="pageLayout" topLeftCell="A16" zoomScaleNormal="100" workbookViewId="0">
      <selection activeCell="C6" sqref="C6"/>
    </sheetView>
  </sheetViews>
  <sheetFormatPr defaultRowHeight="15" x14ac:dyDescent="0.25"/>
  <cols>
    <col min="1" max="1" width="12" customWidth="1"/>
    <col min="2" max="2" width="52.42578125" customWidth="1"/>
    <col min="3" max="3" width="13.7109375" bestFit="1" customWidth="1"/>
    <col min="4" max="4" width="16.42578125" bestFit="1" customWidth="1"/>
  </cols>
  <sheetData>
    <row r="1" spans="1:4" ht="15.6" customHeight="1" x14ac:dyDescent="0.25">
      <c r="A1" s="8" t="s">
        <v>9</v>
      </c>
      <c r="B1" s="9"/>
      <c r="C1" s="10"/>
      <c r="D1" s="8"/>
    </row>
    <row r="2" spans="1:4" x14ac:dyDescent="0.25">
      <c r="A2" s="1"/>
    </row>
    <row r="3" spans="1:4" x14ac:dyDescent="0.25">
      <c r="A3" s="1" t="s">
        <v>11</v>
      </c>
    </row>
    <row r="4" spans="1:4" x14ac:dyDescent="0.25">
      <c r="A4" s="2" t="s">
        <v>12</v>
      </c>
      <c r="B4" s="2" t="s">
        <v>13</v>
      </c>
      <c r="C4" s="2" t="s">
        <v>7</v>
      </c>
      <c r="D4" s="2" t="s">
        <v>14</v>
      </c>
    </row>
    <row r="5" spans="1:4" ht="43.35" customHeight="1" x14ac:dyDescent="0.25">
      <c r="A5" s="13">
        <f>'807'!A17+3</f>
        <v>45159</v>
      </c>
      <c r="B5" s="14"/>
      <c r="C5" s="15"/>
      <c r="D5" s="15"/>
    </row>
    <row r="6" spans="1:4" ht="43.35" customHeight="1" x14ac:dyDescent="0.25">
      <c r="A6" s="13">
        <f>A5+1</f>
        <v>45160</v>
      </c>
      <c r="B6" s="14"/>
      <c r="C6" s="15"/>
      <c r="D6" s="15"/>
    </row>
    <row r="7" spans="1:4" ht="43.35" customHeight="1" x14ac:dyDescent="0.25">
      <c r="A7" s="13">
        <f>A6+1</f>
        <v>45161</v>
      </c>
      <c r="B7" s="14"/>
      <c r="C7" s="15"/>
      <c r="D7" s="15"/>
    </row>
    <row r="8" spans="1:4" ht="43.35" customHeight="1" x14ac:dyDescent="0.25">
      <c r="A8" s="13">
        <f>A7+1</f>
        <v>45162</v>
      </c>
      <c r="B8" s="14"/>
      <c r="C8" s="15"/>
      <c r="D8" s="15"/>
    </row>
    <row r="9" spans="1:4" ht="43.35" customHeight="1" thickBot="1" x14ac:dyDescent="0.3">
      <c r="A9" s="13">
        <f>A8+1</f>
        <v>45163</v>
      </c>
      <c r="B9" s="14" t="s">
        <v>58</v>
      </c>
      <c r="C9" s="16"/>
      <c r="D9" s="15"/>
    </row>
    <row r="10" spans="1:4" ht="15.75" thickTop="1" x14ac:dyDescent="0.25">
      <c r="B10" s="5" t="s">
        <v>18</v>
      </c>
      <c r="C10" s="11">
        <f>SUM(C5:C9)</f>
        <v>0</v>
      </c>
    </row>
    <row r="11" spans="1:4" x14ac:dyDescent="0.25">
      <c r="A11" s="1" t="s">
        <v>19</v>
      </c>
      <c r="B11" s="4"/>
      <c r="C11" s="1"/>
    </row>
    <row r="12" spans="1:4" x14ac:dyDescent="0.25">
      <c r="A12" s="2" t="s">
        <v>12</v>
      </c>
      <c r="B12" s="2" t="s">
        <v>13</v>
      </c>
      <c r="C12" s="2" t="s">
        <v>7</v>
      </c>
      <c r="D12" s="2" t="s">
        <v>14</v>
      </c>
    </row>
    <row r="13" spans="1:4" ht="43.35" customHeight="1" x14ac:dyDescent="0.25">
      <c r="A13" s="13">
        <f>A9+3</f>
        <v>45166</v>
      </c>
      <c r="B13" s="14" t="s">
        <v>59</v>
      </c>
      <c r="C13" s="15"/>
      <c r="D13" s="15"/>
    </row>
    <row r="14" spans="1:4" ht="43.35" customHeight="1" x14ac:dyDescent="0.25">
      <c r="A14" s="13">
        <f>A13+1</f>
        <v>45167</v>
      </c>
      <c r="B14" s="14"/>
      <c r="C14" s="15"/>
      <c r="D14" s="15"/>
    </row>
    <row r="15" spans="1:4" ht="43.35" customHeight="1" x14ac:dyDescent="0.25">
      <c r="A15" s="13">
        <f>A14+1</f>
        <v>45168</v>
      </c>
      <c r="B15" s="14"/>
      <c r="C15" s="15"/>
      <c r="D15" s="15"/>
    </row>
    <row r="16" spans="1:4" ht="43.35" customHeight="1" x14ac:dyDescent="0.25">
      <c r="A16" s="13">
        <f>A15+1</f>
        <v>45169</v>
      </c>
      <c r="B16" s="14"/>
      <c r="C16" s="15"/>
      <c r="D16" s="15"/>
    </row>
    <row r="17" spans="1:4" ht="43.35" customHeight="1" x14ac:dyDescent="0.25">
      <c r="A17" s="13">
        <f>A16+1</f>
        <v>45170</v>
      </c>
      <c r="B17" s="14"/>
      <c r="C17" s="15"/>
      <c r="D17" s="15"/>
    </row>
    <row r="18" spans="1:4" ht="15.75" thickBot="1" x14ac:dyDescent="0.3">
      <c r="B18" s="5" t="s">
        <v>18</v>
      </c>
      <c r="C18" s="6">
        <f>SUM(C13:C17)</f>
        <v>0</v>
      </c>
    </row>
    <row r="19" spans="1:4" ht="15.75" thickTop="1" x14ac:dyDescent="0.25">
      <c r="B19" s="5" t="s">
        <v>23</v>
      </c>
      <c r="C19" s="12">
        <f>SUM(C10+C18)</f>
        <v>0</v>
      </c>
    </row>
    <row r="21" spans="1:4" x14ac:dyDescent="0.25">
      <c r="A21" s="28"/>
      <c r="B21" s="28"/>
      <c r="D21" s="3"/>
    </row>
    <row r="22" spans="1:4" x14ac:dyDescent="0.25">
      <c r="A22" s="29" t="s">
        <v>24</v>
      </c>
      <c r="B22" s="29"/>
      <c r="D22" t="s">
        <v>12</v>
      </c>
    </row>
    <row r="24" spans="1:4" x14ac:dyDescent="0.25">
      <c r="A24" s="28"/>
      <c r="B24" s="28"/>
      <c r="D24" s="3"/>
    </row>
    <row r="25" spans="1:4" x14ac:dyDescent="0.25">
      <c r="A25" s="29" t="s">
        <v>25</v>
      </c>
      <c r="B25" s="29"/>
      <c r="D25" t="s">
        <v>12</v>
      </c>
    </row>
    <row r="26" spans="1:4" ht="15" customHeight="1" x14ac:dyDescent="0.25">
      <c r="C26" s="7"/>
      <c r="D26" s="7"/>
    </row>
    <row r="27" spans="1:4" x14ac:dyDescent="0.25">
      <c r="A27" s="27" t="s">
        <v>60</v>
      </c>
      <c r="B27" s="27"/>
      <c r="C27" s="27"/>
      <c r="D27" s="27"/>
    </row>
    <row r="28" spans="1:4" x14ac:dyDescent="0.25">
      <c r="A28" s="27"/>
      <c r="B28" s="27"/>
      <c r="C28" s="27"/>
      <c r="D28" s="27"/>
    </row>
    <row r="29" spans="1:4" x14ac:dyDescent="0.25">
      <c r="A29" s="27"/>
      <c r="B29" s="27"/>
      <c r="C29" s="27"/>
      <c r="D29" s="27"/>
    </row>
  </sheetData>
  <mergeCells count="5">
    <mergeCell ref="A27:D29"/>
    <mergeCell ref="A21:B21"/>
    <mergeCell ref="A22:B22"/>
    <mergeCell ref="A24:B24"/>
    <mergeCell ref="A25:B25"/>
  </mergeCells>
  <phoneticPr fontId="5" type="noConversion"/>
  <pageMargins left="0.25" right="0.25" top="0.75" bottom="0.25" header="0.05" footer="0"/>
  <pageSetup orientation="portrait" horizontalDpi="300" verticalDpi="300" r:id="rId1"/>
  <headerFooter>
    <oddHeader>&amp;C&amp;"-,Bold"&amp;12St. Bonaventure University School of Education
Graduate Assistant Schedule 2020-2021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Total</vt:lpstr>
      <vt:lpstr>515</vt:lpstr>
      <vt:lpstr>529</vt:lpstr>
      <vt:lpstr>612</vt:lpstr>
      <vt:lpstr>626</vt:lpstr>
      <vt:lpstr>710</vt:lpstr>
      <vt:lpstr>724</vt:lpstr>
      <vt:lpstr>807</vt:lpstr>
      <vt:lpstr>821</vt:lpstr>
    </vt:vector>
  </TitlesOfParts>
  <Manager/>
  <Company>SBU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lyardman</dc:creator>
  <cp:keywords/>
  <dc:description/>
  <cp:lastModifiedBy>Kayla Cordone</cp:lastModifiedBy>
  <cp:revision/>
  <dcterms:created xsi:type="dcterms:W3CDTF">2009-07-08T19:05:13Z</dcterms:created>
  <dcterms:modified xsi:type="dcterms:W3CDTF">2023-08-05T04:50:41Z</dcterms:modified>
  <cp:category/>
  <cp:contentStatus/>
</cp:coreProperties>
</file>